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nuernbergmesse-my.sharepoint.com/personal/sina_linhardt_nuernbergmesse_de/Documents/PTTP/PTTP_Webseite/"/>
    </mc:Choice>
  </mc:AlternateContent>
  <xr:revisionPtr revIDLastSave="0" documentId="8_{D73236B2-D7BB-48FD-8EC6-B454A6F0D6B0}" xr6:coauthVersionLast="47" xr6:coauthVersionMax="47" xr10:uidLastSave="{00000000-0000-0000-0000-000000000000}"/>
  <workbookProtection workbookAlgorithmName="SHA-512" workbookHashValue="scQSkauToSQIFiYnaDzV1j6W8EnzrTIcAzb7wm5y9jD9vMUEIfXHPRp+IH2WWvBfjqj+BnRMGakEUWeT2E0UHA==" workbookSaltValue="NTAMv6Tk521ku7WMKsju1A==" workbookSpinCount="100000" lockStructure="1"/>
  <bookViews>
    <workbookView xWindow="33180" yWindow="-285" windowWidth="21600" windowHeight="11295" xr2:uid="{00000000-000D-0000-FFFF-FFFF00000000}"/>
  </bookViews>
  <sheets>
    <sheet name="English" sheetId="2" r:id="rId1"/>
    <sheet name="DropDown" sheetId="3" state="hidden" r:id="rId2"/>
  </sheets>
  <definedNames>
    <definedName name="_xlnm.Print_Area" localSheetId="0">English!$A$1:$K$36</definedName>
    <definedName name="Z_028D363B_29C8_43E5_828B_5B5C239ABCB7_.wvu.Cols" localSheetId="0" hidden="1">English!$O:$Q</definedName>
    <definedName name="Z_028D363B_29C8_43E5_828B_5B5C239ABCB7_.wvu.PrintArea" localSheetId="0" hidden="1">English!$A$1:$K$36</definedName>
    <definedName name="Z_028D363B_29C8_43E5_828B_5B5C239ABCB7_.wvu.Rows" localSheetId="0" hidden="1">English!$6:$6,English!$32:$34</definedName>
    <definedName name="Z_41CE2737_3F33_45D4_9A5B_FEF61FEC26BB_.wvu.Cols" localSheetId="0" hidden="1">English!$O:$Q</definedName>
    <definedName name="Z_41CE2737_3F33_45D4_9A5B_FEF61FEC26BB_.wvu.PrintArea" localSheetId="0" hidden="1">English!$A$1:$K$36</definedName>
    <definedName name="Z_41CE2737_3F33_45D4_9A5B_FEF61FEC26BB_.wvu.Rows" localSheetId="0" hidden="1">English!$6:$6,English!$32:$34</definedName>
    <definedName name="Z_7591191C_1CA9_4972_9010_ACE08669645F_.wvu.Cols" localSheetId="0" hidden="1">English!$O:$Q</definedName>
    <definedName name="Z_7591191C_1CA9_4972_9010_ACE08669645F_.wvu.PrintArea" localSheetId="0" hidden="1">English!$A$1:$K$36</definedName>
    <definedName name="Z_7591191C_1CA9_4972_9010_ACE08669645F_.wvu.Rows" localSheetId="0" hidden="1">English!$6:$6,English!$32:$34</definedName>
  </definedNames>
  <calcPr calcId="191028" fullPrecision="0"/>
  <customWorkbookViews>
    <customWorkbookView name="Franz, Daniela - Persönliche Ansicht" guid="{028D363B-29C8-43E5-828B-5B5C239ABCB7}" mergeInterval="0" personalView="1" maximized="1" windowWidth="1280" windowHeight="778" activeSheetId="2"/>
    <customWorkbookView name="Teichert, Christina - Persönliche Ansicht" guid="{41CE2737-3F33-45D4-9A5B-FEF61FEC26BB}" mergeInterval="0" personalView="1" maximized="1" windowWidth="1680" windowHeight="825" activeSheetId="2"/>
    <customWorkbookView name="Christina Teichert - Persönliche Ansicht" guid="{7591191C-1CA9-4972-9010-ACE08669645F}" mergeInterval="0" personalView="1" maximized="1" windowWidth="1680" windowHeight="805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G9" i="2"/>
  <c r="F9" i="2"/>
  <c r="E9" i="2"/>
  <c r="C22" i="2"/>
  <c r="F14" i="2"/>
  <c r="C12" i="2"/>
  <c r="H12" i="2"/>
  <c r="E14" i="2" l="1"/>
  <c r="E22" i="2"/>
  <c r="H14" i="2"/>
  <c r="E26" i="2"/>
  <c r="H13" i="2"/>
  <c r="G12" i="2" l="1"/>
  <c r="F12" i="2"/>
  <c r="E12" i="2"/>
  <c r="G10" i="2" l="1"/>
  <c r="C16" i="2" l="1"/>
  <c r="F10" i="2" l="1"/>
  <c r="H10" i="2"/>
  <c r="E10" i="2"/>
  <c r="I21" i="2" l="1"/>
  <c r="I14" i="2"/>
  <c r="I7" i="2"/>
  <c r="C27" i="2"/>
  <c r="C23" i="2"/>
  <c r="G11" i="2"/>
  <c r="E11" i="3"/>
  <c r="E10" i="3"/>
  <c r="F13" i="2" l="1"/>
  <c r="G13" i="2"/>
  <c r="E13" i="2"/>
  <c r="E23" i="2"/>
  <c r="G14" i="2"/>
  <c r="E27" i="2"/>
  <c r="F11" i="2"/>
  <c r="H11" i="2"/>
  <c r="H15" i="2" s="1"/>
  <c r="E11" i="2"/>
  <c r="H16" i="2" l="1"/>
  <c r="E15" i="2"/>
  <c r="E16" i="2" s="1"/>
  <c r="E17" i="2" s="1"/>
  <c r="E28" i="2" s="1"/>
  <c r="G15" i="2"/>
  <c r="G16" i="2" s="1"/>
  <c r="F15" i="2"/>
  <c r="F16" i="2" l="1"/>
  <c r="F17" i="2"/>
  <c r="G17" i="2"/>
  <c r="G28" i="2" s="1"/>
  <c r="E24" i="2"/>
  <c r="F24" i="2"/>
  <c r="H17" i="2"/>
  <c r="G24" i="2" l="1"/>
  <c r="F28" i="2"/>
  <c r="H28" i="2"/>
  <c r="H24" i="2"/>
</calcChain>
</file>

<file path=xl/sharedStrings.xml><?xml version="1.0" encoding="utf-8"?>
<sst xmlns="http://schemas.openxmlformats.org/spreadsheetml/2006/main" count="66" uniqueCount="56">
  <si>
    <r>
      <rPr>
        <b/>
        <sz val="8"/>
        <rFont val="Arial"/>
        <family val="2"/>
      </rPr>
      <t>Attention:</t>
    </r>
    <r>
      <rPr>
        <sz val="8"/>
        <rFont val="Arial"/>
        <family val="2"/>
      </rPr>
      <t xml:space="preserve">
Peninsula and island stands are only available for larger stand spaces!
Costs of staff, transportation and extra costs like advertisements can not be calculated with this sheet!
</t>
    </r>
    <r>
      <rPr>
        <b/>
        <sz val="8"/>
        <rFont val="Arial"/>
        <family val="2"/>
      </rPr>
      <t>Minimum stand size: 12 sqm</t>
    </r>
    <r>
      <rPr>
        <sz val="8"/>
        <rFont val="Arial"/>
        <family val="2"/>
      </rPr>
      <t xml:space="preserve"> (see item 7 of the Special Conditions for Participation)
</t>
    </r>
    <r>
      <rPr>
        <b/>
        <sz val="8"/>
        <rFont val="Arial"/>
        <family val="2"/>
      </rPr>
      <t>The calculation is not binding and no responsibility accepted for errors!</t>
    </r>
  </si>
  <si>
    <t>Stand space in sqm</t>
  </si>
  <si>
    <t>number of co-exhibitors</t>
  </si>
  <si>
    <t>value added tax</t>
  </si>
  <si>
    <t>26.09-28.09.2028</t>
  </si>
  <si>
    <t>Please select</t>
  </si>
  <si>
    <t>exhibitors from Germany 19%; others 0%</t>
  </si>
  <si>
    <r>
      <rPr>
        <b/>
        <sz val="10"/>
        <color rgb="FF000000"/>
        <rFont val="Arial"/>
      </rPr>
      <t xml:space="preserve">Calculation
</t>
    </r>
    <r>
      <rPr>
        <b/>
        <sz val="10"/>
        <color rgb="FFFF0000"/>
        <rFont val="Arial"/>
      </rPr>
      <t xml:space="preserve">Regular price (from 02.10.2026)
</t>
    </r>
  </si>
  <si>
    <r>
      <rPr>
        <b/>
        <sz val="10"/>
        <color rgb="FF000000"/>
        <rFont val="Arial"/>
      </rPr>
      <t>In-line stand</t>
    </r>
    <r>
      <rPr>
        <sz val="8"/>
        <color rgb="FF000000"/>
        <rFont val="Arial"/>
      </rPr>
      <t xml:space="preserve"> 
(269 €/sqm)</t>
    </r>
  </si>
  <si>
    <r>
      <rPr>
        <b/>
        <sz val="10"/>
        <color rgb="FF000000"/>
        <rFont val="Arial"/>
      </rPr>
      <t xml:space="preserve">Corner stand
</t>
    </r>
    <r>
      <rPr>
        <sz val="8"/>
        <color rgb="FF000000"/>
        <rFont val="Arial"/>
      </rPr>
      <t>(299€/sqm)</t>
    </r>
  </si>
  <si>
    <r>
      <rPr>
        <b/>
        <sz val="10"/>
        <color rgb="FF000000"/>
        <rFont val="Arial"/>
      </rPr>
      <t xml:space="preserve">Peninsula stand 
</t>
    </r>
    <r>
      <rPr>
        <sz val="8"/>
        <color rgb="FF000000"/>
        <rFont val="Arial"/>
      </rPr>
      <t>(319 €/sqm)</t>
    </r>
  </si>
  <si>
    <r>
      <rPr>
        <b/>
        <sz val="10"/>
        <color rgb="FF000000"/>
        <rFont val="Arial"/>
      </rPr>
      <t xml:space="preserve">Island stand 
</t>
    </r>
    <r>
      <rPr>
        <sz val="8"/>
        <color rgb="FF000000"/>
        <rFont val="Arial"/>
      </rPr>
      <t>(335 €/sqm)</t>
    </r>
  </si>
  <si>
    <t>Rental fee for stand space</t>
  </si>
  <si>
    <t>co-exhibitor fee</t>
  </si>
  <si>
    <t>Marketing services</t>
  </si>
  <si>
    <t>Pcs</t>
  </si>
  <si>
    <t>further obligatory costs</t>
  </si>
  <si>
    <t>AUMA-contribution</t>
  </si>
  <si>
    <t>per sqm</t>
  </si>
  <si>
    <r>
      <t>Waste disposal service during the event</t>
    </r>
    <r>
      <rPr>
        <sz val="8"/>
        <rFont val="Arial"/>
        <family val="2"/>
      </rPr>
      <t xml:space="preserve"> (up to an area of 500m²)</t>
    </r>
  </si>
  <si>
    <r>
      <rPr>
        <sz val="10"/>
        <rFont val="Arial"/>
        <family val="2"/>
      </rPr>
      <t xml:space="preserve">Total investment </t>
    </r>
    <r>
      <rPr>
        <sz val="8"/>
        <rFont val="Arial"/>
        <family val="2"/>
      </rPr>
      <t>without stand construction/net</t>
    </r>
  </si>
  <si>
    <t>+ Value added tax</t>
  </si>
  <si>
    <t>VAT</t>
  </si>
  <si>
    <r>
      <t xml:space="preserve">Total investment </t>
    </r>
    <r>
      <rPr>
        <sz val="8"/>
        <rFont val="Arial"/>
        <family val="2"/>
      </rPr>
      <t>without stand construction/gross</t>
    </r>
  </si>
  <si>
    <r>
      <t>Example with Complete rental stand</t>
    </r>
    <r>
      <rPr>
        <sz val="10"/>
        <rFont val="Arial"/>
        <family val="2"/>
      </rPr>
      <t>*</t>
    </r>
  </si>
  <si>
    <t xml:space="preserve">Complete price incl. power supply up to 3kw for 2026. Prices are subject to change until booking.
</t>
  </si>
  <si>
    <r>
      <t xml:space="preserve">HELIOS </t>
    </r>
    <r>
      <rPr>
        <sz val="10"/>
        <rFont val="Arial"/>
        <family val="2"/>
      </rPr>
      <t xml:space="preserve">net </t>
    </r>
    <r>
      <rPr>
        <sz val="8"/>
        <rFont val="Arial"/>
        <family val="2"/>
      </rPr>
      <t>(Minimum stand space 15sqm)</t>
    </r>
  </si>
  <si>
    <r>
      <t xml:space="preserve">Total investment </t>
    </r>
    <r>
      <rPr>
        <sz val="8"/>
        <rFont val="Arial"/>
        <family val="2"/>
      </rPr>
      <t>with stand construction/gross</t>
    </r>
    <r>
      <rPr>
        <b/>
        <sz val="10"/>
        <rFont val="Arial"/>
        <family val="2"/>
      </rPr>
      <t/>
    </r>
  </si>
  <si>
    <r>
      <t xml:space="preserve">PALLAS </t>
    </r>
    <r>
      <rPr>
        <sz val="10"/>
        <rFont val="Arial"/>
        <family val="2"/>
      </rPr>
      <t xml:space="preserve">net </t>
    </r>
    <r>
      <rPr>
        <sz val="8"/>
        <rFont val="Arial"/>
        <family val="2"/>
      </rPr>
      <t>(Minimum stand space 12sqm)</t>
    </r>
  </si>
  <si>
    <t>* Please order your complete rental stand at www.standconfigurator.com</t>
  </si>
  <si>
    <t>Mehrwertsteuer</t>
  </si>
  <si>
    <t>-auswählen-</t>
  </si>
  <si>
    <t>-choose-</t>
  </si>
  <si>
    <t>Reihenstand</t>
  </si>
  <si>
    <t>Eckstand</t>
  </si>
  <si>
    <t>Kopfstand</t>
  </si>
  <si>
    <t>Blockstand</t>
  </si>
  <si>
    <t>AUMA-Beitrag</t>
  </si>
  <si>
    <t>Entsorgungsservice Laufzeit</t>
  </si>
  <si>
    <t>Marketing-Services</t>
  </si>
  <si>
    <t>Company &amp; Product Paket</t>
  </si>
  <si>
    <t>HELIOS</t>
  </si>
  <si>
    <t>PALLAS</t>
  </si>
  <si>
    <t xml:space="preserve">THETYS </t>
  </si>
  <si>
    <t>Veranstaltungswebseite</t>
  </si>
  <si>
    <t>apply here</t>
  </si>
  <si>
    <t>AUMA</t>
  </si>
  <si>
    <t>www.auma.de</t>
  </si>
  <si>
    <t>www.auma.de/en/</t>
  </si>
  <si>
    <t>Standkonfigurator</t>
  </si>
  <si>
    <r>
      <rPr>
        <sz val="10"/>
        <rFont val="Arial"/>
        <family val="2"/>
      </rPr>
      <t xml:space="preserve">weitere Miet-Komplettstände: </t>
    </r>
    <r>
      <rPr>
        <u/>
        <sz val="10"/>
        <color indexed="12"/>
        <rFont val="Arial"/>
        <family val="2"/>
      </rPr>
      <t>www.standkonfigurator.de</t>
    </r>
  </si>
  <si>
    <r>
      <rPr>
        <sz val="10"/>
        <rFont val="Arial"/>
        <family val="2"/>
      </rPr>
      <t xml:space="preserve">more complete rental stands: </t>
    </r>
    <r>
      <rPr>
        <u/>
        <sz val="10"/>
        <color indexed="12"/>
        <rFont val="Arial"/>
        <family val="2"/>
      </rPr>
      <t>www.standconfigurator.com</t>
    </r>
  </si>
  <si>
    <t>ja</t>
  </si>
  <si>
    <t>yes</t>
  </si>
  <si>
    <t>nein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</si>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</sst>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24" x14ac:knownFonts="1">
    <font>
      <sz val="10"/>
      <name val="Arial"/>
    </font>
    <font>
      <sz val="10"/>
      <name val="Arial"/>
      <family val="2"/>
    </font>
    <font>
      <b/>
      <sz val="10"/>
      <color indexed="23"/>
      <name val="Arial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</font>
    <font>
      <b/>
      <sz val="10"/>
      <color rgb="FFFF0000"/>
      <name val="Arial"/>
    </font>
    <font>
      <b/>
      <sz val="10"/>
      <name val="Arial"/>
    </font>
    <font>
      <sz val="8"/>
      <color rgb="FF000000"/>
      <name val="Arial"/>
    </font>
    <font>
      <b/>
      <sz val="8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6C1E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57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2" fillId="0" borderId="0" xfId="3" applyNumberFormat="1" applyFont="1" applyFill="1" applyBorder="1" applyAlignment="1" applyProtection="1">
      <alignment vertical="center" wrapText="1"/>
      <protection hidden="1"/>
    </xf>
    <xf numFmtId="0" fontId="0" fillId="2" borderId="0" xfId="0" applyFill="1"/>
    <xf numFmtId="0" fontId="7" fillId="2" borderId="0" xfId="0" applyFont="1" applyFill="1"/>
    <xf numFmtId="0" fontId="7" fillId="0" borderId="0" xfId="0" applyFont="1"/>
    <xf numFmtId="0" fontId="8" fillId="2" borderId="0" xfId="1" applyFill="1" applyBorder="1" applyAlignment="1" applyProtection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0" xfId="0" applyFont="1" applyFill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6" fillId="2" borderId="0" xfId="0" applyFont="1" applyFill="1"/>
    <xf numFmtId="0" fontId="6" fillId="0" borderId="0" xfId="0" applyFont="1"/>
    <xf numFmtId="44" fontId="3" fillId="2" borderId="0" xfId="3" applyFont="1" applyFill="1"/>
    <xf numFmtId="44" fontId="0" fillId="0" borderId="0" xfId="3" applyFont="1"/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9" fontId="0" fillId="0" borderId="0" xfId="2" applyFont="1" applyAlignment="1">
      <alignment horizontal="right" vertical="top"/>
    </xf>
    <xf numFmtId="44" fontId="0" fillId="0" borderId="0" xfId="3" applyFont="1" applyAlignment="1">
      <alignment horizontal="right" vertical="top"/>
    </xf>
    <xf numFmtId="0" fontId="3" fillId="2" borderId="0" xfId="0" applyFont="1" applyFill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44" fontId="12" fillId="2" borderId="0" xfId="3" applyFont="1" applyFill="1" applyBorder="1" applyAlignment="1" applyProtection="1">
      <protection hidden="1"/>
    </xf>
    <xf numFmtId="44" fontId="12" fillId="6" borderId="0" xfId="3" applyFont="1" applyFill="1" applyBorder="1" applyAlignment="1" applyProtection="1">
      <protection hidden="1"/>
    </xf>
    <xf numFmtId="0" fontId="8" fillId="0" borderId="0" xfId="1" applyAlignment="1" applyProtection="1">
      <alignment horizontal="left" vertical="top"/>
    </xf>
    <xf numFmtId="0" fontId="1" fillId="0" borderId="0" xfId="0" applyFont="1"/>
    <xf numFmtId="0" fontId="0" fillId="5" borderId="0" xfId="0" applyFill="1"/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7" borderId="0" xfId="1" applyFill="1" applyAlignment="1" applyProtection="1">
      <alignment horizontal="right" vertical="center"/>
    </xf>
    <xf numFmtId="0" fontId="8" fillId="7" borderId="0" xfId="1" applyFill="1" applyAlignment="1" applyProtection="1">
      <alignment horizontal="right" vertical="top"/>
    </xf>
    <xf numFmtId="0" fontId="1" fillId="0" borderId="0" xfId="0" quotePrefix="1" applyFont="1" applyAlignment="1">
      <alignment horizontal="right" vertical="top"/>
    </xf>
    <xf numFmtId="0" fontId="3" fillId="0" borderId="3" xfId="4" applyFont="1" applyBorder="1" applyAlignment="1" applyProtection="1">
      <alignment horizontal="left" vertical="center"/>
      <protection hidden="1"/>
    </xf>
    <xf numFmtId="0" fontId="3" fillId="2" borderId="3" xfId="4" applyFont="1" applyFill="1" applyBorder="1" applyAlignment="1" applyProtection="1">
      <alignment vertical="center"/>
      <protection hidden="1"/>
    </xf>
    <xf numFmtId="0" fontId="3" fillId="2" borderId="3" xfId="4" applyFont="1" applyFill="1" applyBorder="1" applyAlignment="1" applyProtection="1">
      <alignment horizontal="left" vertical="center"/>
      <protection hidden="1"/>
    </xf>
    <xf numFmtId="0" fontId="1" fillId="0" borderId="0" xfId="4" quotePrefix="1" applyAlignment="1" applyProtection="1">
      <alignment horizontal="left" vertical="center"/>
      <protection hidden="1"/>
    </xf>
    <xf numFmtId="0" fontId="1" fillId="6" borderId="0" xfId="4" quotePrefix="1" applyFill="1" applyAlignment="1" applyProtection="1">
      <alignment horizontal="left" vertical="center"/>
      <protection hidden="1"/>
    </xf>
    <xf numFmtId="0" fontId="3" fillId="6" borderId="0" xfId="0" applyFont="1" applyFill="1" applyProtection="1">
      <protection hidden="1"/>
    </xf>
    <xf numFmtId="0" fontId="1" fillId="2" borderId="9" xfId="4" applyFill="1" applyBorder="1" applyAlignment="1" applyProtection="1">
      <alignment vertical="center"/>
      <protection hidden="1"/>
    </xf>
    <xf numFmtId="0" fontId="1" fillId="2" borderId="0" xfId="4" quotePrefix="1" applyFill="1" applyAlignment="1" applyProtection="1">
      <alignment vertical="center"/>
      <protection hidden="1"/>
    </xf>
    <xf numFmtId="44" fontId="0" fillId="0" borderId="0" xfId="3" applyFont="1" applyFill="1" applyBorder="1" applyAlignment="1">
      <alignment horizontal="right" vertical="top"/>
    </xf>
    <xf numFmtId="44" fontId="0" fillId="0" borderId="0" xfId="3" applyFont="1" applyFill="1" applyBorder="1"/>
    <xf numFmtId="0" fontId="0" fillId="2" borderId="0" xfId="0" applyFill="1" applyAlignment="1" applyProtection="1">
      <alignment horizontal="left" vertical="center"/>
      <protection hidden="1"/>
    </xf>
    <xf numFmtId="0" fontId="1" fillId="6" borderId="0" xfId="0" applyFont="1" applyFill="1" applyAlignment="1" applyProtection="1">
      <alignment horizontal="left" vertical="center"/>
      <protection hidden="1"/>
    </xf>
    <xf numFmtId="0" fontId="1" fillId="2" borderId="0" xfId="0" applyFont="1" applyFill="1" applyProtection="1">
      <protection hidden="1"/>
    </xf>
    <xf numFmtId="0" fontId="1" fillId="0" borderId="0" xfId="0" applyFont="1" applyAlignment="1">
      <alignment horizontal="right" vertical="top"/>
    </xf>
    <xf numFmtId="44" fontId="0" fillId="0" borderId="0" xfId="3" applyFont="1" applyFill="1"/>
    <xf numFmtId="0" fontId="0" fillId="0" borderId="0" xfId="0" quotePrefix="1" applyAlignment="1">
      <alignment horizontal="right" vertical="center"/>
    </xf>
    <xf numFmtId="44" fontId="0" fillId="0" borderId="0" xfId="0" applyNumberFormat="1" applyAlignment="1">
      <alignment horizontal="right" vertical="center"/>
    </xf>
    <xf numFmtId="0" fontId="5" fillId="0" borderId="0" xfId="0" applyFont="1" applyAlignment="1" applyProtection="1">
      <alignment horizontal="left" vertical="center" wrapText="1"/>
      <protection hidden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top"/>
    </xf>
    <xf numFmtId="44" fontId="1" fillId="0" borderId="0" xfId="3" applyFont="1" applyAlignment="1">
      <alignment horizontal="center" vertical="top"/>
    </xf>
    <xf numFmtId="0" fontId="5" fillId="2" borderId="0" xfId="0" quotePrefix="1" applyFont="1" applyFill="1" applyAlignment="1" applyProtection="1">
      <alignment vertical="center"/>
      <protection hidden="1"/>
    </xf>
    <xf numFmtId="0" fontId="5" fillId="0" borderId="0" xfId="0" applyFont="1" applyAlignment="1">
      <alignment horizontal="right"/>
    </xf>
    <xf numFmtId="0" fontId="15" fillId="0" borderId="0" xfId="0" applyFont="1" applyAlignment="1">
      <alignment horizontal="right" vertical="top"/>
    </xf>
    <xf numFmtId="44" fontId="15" fillId="0" borderId="0" xfId="3" applyFont="1" applyFill="1" applyBorder="1" applyAlignment="1">
      <alignment horizontal="right" vertical="top"/>
    </xf>
    <xf numFmtId="0" fontId="15" fillId="0" borderId="0" xfId="0" applyFont="1" applyAlignment="1">
      <alignment horizontal="right" vertical="center"/>
    </xf>
    <xf numFmtId="9" fontId="14" fillId="7" borderId="0" xfId="2" applyFont="1" applyFill="1" applyAlignment="1">
      <alignment horizontal="right" vertical="top"/>
    </xf>
    <xf numFmtId="9" fontId="14" fillId="0" borderId="0" xfId="0" applyNumberFormat="1" applyFont="1" applyAlignment="1">
      <alignment horizontal="right" vertical="center"/>
    </xf>
    <xf numFmtId="44" fontId="17" fillId="2" borderId="0" xfId="3" applyFont="1" applyFill="1" applyBorder="1" applyAlignment="1" applyProtection="1">
      <alignment horizontal="left" vertical="center"/>
      <protection hidden="1"/>
    </xf>
    <xf numFmtId="44" fontId="17" fillId="2" borderId="0" xfId="3" applyFont="1" applyFill="1" applyBorder="1" applyAlignment="1" applyProtection="1">
      <alignment horizontal="right"/>
      <protection hidden="1"/>
    </xf>
    <xf numFmtId="9" fontId="17" fillId="2" borderId="0" xfId="3" applyNumberFormat="1" applyFont="1" applyFill="1" applyBorder="1" applyAlignment="1" applyProtection="1">
      <alignment horizontal="right"/>
      <protection hidden="1"/>
    </xf>
    <xf numFmtId="44" fontId="16" fillId="2" borderId="3" xfId="3" applyFont="1" applyFill="1" applyBorder="1" applyAlignment="1" applyProtection="1">
      <alignment horizontal="right"/>
      <protection hidden="1"/>
    </xf>
    <xf numFmtId="44" fontId="17" fillId="0" borderId="0" xfId="3" applyFont="1" applyFill="1" applyBorder="1" applyAlignment="1" applyProtection="1">
      <alignment horizontal="right"/>
      <protection hidden="1"/>
    </xf>
    <xf numFmtId="9" fontId="17" fillId="0" borderId="0" xfId="3" applyNumberFormat="1" applyFont="1" applyFill="1" applyBorder="1" applyAlignment="1" applyProtection="1">
      <alignment horizontal="right"/>
      <protection hidden="1"/>
    </xf>
    <xf numFmtId="44" fontId="17" fillId="0" borderId="3" xfId="3" applyFont="1" applyFill="1" applyBorder="1" applyAlignment="1" applyProtection="1">
      <alignment horizontal="right"/>
      <protection hidden="1"/>
    </xf>
    <xf numFmtId="44" fontId="17" fillId="0" borderId="3" xfId="3" applyFont="1" applyFill="1" applyBorder="1" applyAlignment="1" applyProtection="1">
      <protection hidden="1"/>
    </xf>
    <xf numFmtId="44" fontId="14" fillId="7" borderId="0" xfId="3" applyFont="1" applyFill="1" applyAlignment="1">
      <alignment horizontal="right" vertical="top"/>
    </xf>
    <xf numFmtId="44" fontId="14" fillId="0" borderId="0" xfId="3" applyFont="1" applyFill="1" applyAlignment="1">
      <alignment horizontal="right" vertical="top"/>
    </xf>
    <xf numFmtId="4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4" fillId="7" borderId="0" xfId="0" quotePrefix="1" applyFont="1" applyFill="1" applyAlignment="1">
      <alignment horizontal="right" vertical="center"/>
    </xf>
    <xf numFmtId="44" fontId="16" fillId="2" borderId="9" xfId="3" applyFont="1" applyFill="1" applyBorder="1" applyAlignment="1" applyProtection="1">
      <alignment horizontal="right"/>
      <protection hidden="1"/>
    </xf>
    <xf numFmtId="44" fontId="16" fillId="2" borderId="0" xfId="3" applyFont="1" applyFill="1" applyBorder="1" applyAlignment="1" applyProtection="1">
      <alignment horizontal="right"/>
      <protection hidden="1"/>
    </xf>
    <xf numFmtId="44" fontId="16" fillId="2" borderId="0" xfId="3" applyFont="1" applyFill="1" applyBorder="1" applyAlignment="1" applyProtection="1">
      <protection hidden="1"/>
    </xf>
    <xf numFmtId="44" fontId="16" fillId="2" borderId="5" xfId="3" applyFont="1" applyFill="1" applyBorder="1" applyAlignment="1" applyProtection="1">
      <alignment horizontal="right"/>
      <protection hidden="1"/>
    </xf>
    <xf numFmtId="44" fontId="16" fillId="2" borderId="5" xfId="3" applyFont="1" applyFill="1" applyBorder="1" applyAlignment="1" applyProtection="1">
      <protection hidden="1"/>
    </xf>
    <xf numFmtId="44" fontId="17" fillId="0" borderId="0" xfId="3" applyFont="1" applyFill="1" applyBorder="1" applyAlignment="1" applyProtection="1">
      <protection hidden="1"/>
    </xf>
    <xf numFmtId="44" fontId="1" fillId="7" borderId="0" xfId="3" applyFont="1" applyFill="1" applyAlignment="1">
      <alignment horizontal="right" vertical="top"/>
    </xf>
    <xf numFmtId="0" fontId="5" fillId="0" borderId="5" xfId="0" applyFont="1" applyBorder="1" applyAlignment="1" applyProtection="1">
      <alignment wrapText="1"/>
      <protection hidden="1"/>
    </xf>
    <xf numFmtId="0" fontId="8" fillId="0" borderId="0" xfId="1" applyAlignment="1" applyProtection="1">
      <alignment horizontal="right"/>
    </xf>
    <xf numFmtId="44" fontId="14" fillId="2" borderId="0" xfId="3" applyFont="1" applyFill="1" applyBorder="1" applyAlignment="1" applyProtection="1">
      <alignment horizontal="right"/>
      <protection hidden="1"/>
    </xf>
    <xf numFmtId="44" fontId="14" fillId="2" borderId="0" xfId="3" applyFont="1" applyFill="1" applyBorder="1" applyAlignment="1" applyProtection="1">
      <alignment horizontal="right" vertical="center"/>
      <protection hidden="1"/>
    </xf>
    <xf numFmtId="44" fontId="18" fillId="2" borderId="14" xfId="3" applyFont="1" applyFill="1" applyBorder="1" applyAlignment="1" applyProtection="1">
      <protection hidden="1"/>
    </xf>
    <xf numFmtId="44" fontId="18" fillId="2" borderId="4" xfId="3" applyFont="1" applyFill="1" applyBorder="1" applyAlignment="1" applyProtection="1">
      <protection hidden="1"/>
    </xf>
    <xf numFmtId="44" fontId="13" fillId="2" borderId="15" xfId="3" applyFont="1" applyFill="1" applyBorder="1" applyAlignment="1" applyProtection="1">
      <alignment vertical="center"/>
      <protection hidden="1"/>
    </xf>
    <xf numFmtId="44" fontId="13" fillId="3" borderId="15" xfId="3" applyFont="1" applyFill="1" applyBorder="1" applyAlignment="1" applyProtection="1">
      <alignment vertical="center"/>
      <protection hidden="1"/>
    </xf>
    <xf numFmtId="44" fontId="13" fillId="4" borderId="15" xfId="3" applyFont="1" applyFill="1" applyBorder="1" applyAlignment="1" applyProtection="1">
      <alignment vertical="center"/>
      <protection hidden="1"/>
    </xf>
    <xf numFmtId="44" fontId="13" fillId="5" borderId="15" xfId="3" applyFont="1" applyFill="1" applyBorder="1" applyAlignment="1" applyProtection="1">
      <alignment vertical="center"/>
      <protection hidden="1"/>
    </xf>
    <xf numFmtId="44" fontId="13" fillId="2" borderId="1" xfId="3" applyFont="1" applyFill="1" applyBorder="1" applyAlignment="1" applyProtection="1">
      <alignment vertical="center"/>
      <protection hidden="1"/>
    </xf>
    <xf numFmtId="44" fontId="13" fillId="3" borderId="1" xfId="3" applyFont="1" applyFill="1" applyBorder="1" applyAlignment="1" applyProtection="1">
      <alignment vertical="center"/>
      <protection hidden="1"/>
    </xf>
    <xf numFmtId="44" fontId="13" fillId="4" borderId="1" xfId="3" applyFont="1" applyFill="1" applyBorder="1" applyAlignment="1" applyProtection="1">
      <alignment vertical="center"/>
      <protection hidden="1"/>
    </xf>
    <xf numFmtId="44" fontId="13" fillId="5" borderId="1" xfId="3" applyFont="1" applyFill="1" applyBorder="1" applyAlignment="1" applyProtection="1">
      <alignment vertical="center"/>
      <protection hidden="1"/>
    </xf>
    <xf numFmtId="44" fontId="13" fillId="6" borderId="1" xfId="3" applyFont="1" applyFill="1" applyBorder="1" applyAlignment="1" applyProtection="1">
      <alignment horizontal="right" vertical="center"/>
      <protection hidden="1"/>
    </xf>
    <xf numFmtId="44" fontId="13" fillId="3" borderId="1" xfId="3" applyFont="1" applyFill="1" applyBorder="1" applyAlignment="1" applyProtection="1">
      <alignment horizontal="right" vertical="center"/>
      <protection hidden="1"/>
    </xf>
    <xf numFmtId="44" fontId="13" fillId="4" borderId="1" xfId="3" applyFont="1" applyFill="1" applyBorder="1" applyAlignment="1" applyProtection="1">
      <alignment horizontal="center" vertical="center"/>
      <protection hidden="1"/>
    </xf>
    <xf numFmtId="44" fontId="13" fillId="5" borderId="1" xfId="3" applyFont="1" applyFill="1" applyBorder="1" applyAlignment="1" applyProtection="1">
      <alignment horizontal="center" vertical="center"/>
      <protection hidden="1"/>
    </xf>
    <xf numFmtId="44" fontId="13" fillId="4" borderId="1" xfId="3" applyFont="1" applyFill="1" applyBorder="1" applyAlignment="1" applyProtection="1">
      <alignment horizontal="right" vertical="center"/>
      <protection hidden="1"/>
    </xf>
    <xf numFmtId="44" fontId="13" fillId="5" borderId="1" xfId="3" applyFont="1" applyFill="1" applyBorder="1" applyAlignment="1" applyProtection="1">
      <alignment horizontal="right" vertical="center"/>
      <protection hidden="1"/>
    </xf>
    <xf numFmtId="44" fontId="12" fillId="2" borderId="17" xfId="3" applyFont="1" applyFill="1" applyBorder="1" applyAlignment="1" applyProtection="1">
      <protection hidden="1"/>
    </xf>
    <xf numFmtId="44" fontId="13" fillId="3" borderId="17" xfId="3" applyFont="1" applyFill="1" applyBorder="1" applyAlignment="1" applyProtection="1">
      <protection hidden="1"/>
    </xf>
    <xf numFmtId="44" fontId="13" fillId="4" borderId="17" xfId="3" applyFont="1" applyFill="1" applyBorder="1" applyAlignment="1" applyProtection="1">
      <protection hidden="1"/>
    </xf>
    <xf numFmtId="44" fontId="13" fillId="5" borderId="17" xfId="3" applyFont="1" applyFill="1" applyBorder="1" applyAlignment="1" applyProtection="1">
      <protection hidden="1"/>
    </xf>
    <xf numFmtId="44" fontId="13" fillId="2" borderId="1" xfId="3" applyFont="1" applyFill="1" applyBorder="1" applyAlignment="1" applyProtection="1">
      <protection hidden="1"/>
    </xf>
    <xf numFmtId="44" fontId="13" fillId="3" borderId="1" xfId="3" applyFont="1" applyFill="1" applyBorder="1" applyAlignment="1" applyProtection="1">
      <protection hidden="1"/>
    </xf>
    <xf numFmtId="44" fontId="13" fillId="4" borderId="1" xfId="3" applyFont="1" applyFill="1" applyBorder="1" applyAlignment="1" applyProtection="1">
      <protection hidden="1"/>
    </xf>
    <xf numFmtId="44" fontId="13" fillId="5" borderId="1" xfId="3" applyFont="1" applyFill="1" applyBorder="1" applyAlignment="1" applyProtection="1">
      <protection hidden="1"/>
    </xf>
    <xf numFmtId="44" fontId="12" fillId="2" borderId="16" xfId="3" applyFont="1" applyFill="1" applyBorder="1" applyAlignment="1" applyProtection="1">
      <protection hidden="1"/>
    </xf>
    <xf numFmtId="44" fontId="12" fillId="3" borderId="16" xfId="3" applyFont="1" applyFill="1" applyBorder="1" applyAlignment="1" applyProtection="1">
      <protection hidden="1"/>
    </xf>
    <xf numFmtId="44" fontId="12" fillId="4" borderId="16" xfId="3" applyFont="1" applyFill="1" applyBorder="1" applyAlignment="1" applyProtection="1">
      <protection hidden="1"/>
    </xf>
    <xf numFmtId="44" fontId="12" fillId="5" borderId="16" xfId="3" applyFont="1" applyFill="1" applyBorder="1" applyAlignment="1" applyProtection="1">
      <protection hidden="1"/>
    </xf>
    <xf numFmtId="44" fontId="17" fillId="6" borderId="0" xfId="3" applyFont="1" applyFill="1" applyBorder="1" applyAlignment="1" applyProtection="1">
      <alignment horizontal="right"/>
      <protection hidden="1"/>
    </xf>
    <xf numFmtId="44" fontId="17" fillId="6" borderId="0" xfId="3" applyFont="1" applyFill="1" applyBorder="1" applyAlignment="1" applyProtection="1">
      <alignment horizontal="left" vertical="center"/>
      <protection hidden="1"/>
    </xf>
    <xf numFmtId="44" fontId="13" fillId="0" borderId="0" xfId="3" applyFont="1" applyFill="1" applyBorder="1" applyAlignment="1" applyProtection="1">
      <alignment horizontal="right"/>
      <protection hidden="1"/>
    </xf>
    <xf numFmtId="44" fontId="12" fillId="0" borderId="16" xfId="3" applyFont="1" applyFill="1" applyBorder="1" applyAlignment="1" applyProtection="1">
      <protection hidden="1"/>
    </xf>
    <xf numFmtId="7" fontId="12" fillId="0" borderId="0" xfId="3" applyNumberFormat="1" applyFont="1" applyFill="1" applyBorder="1" applyAlignment="1" applyProtection="1">
      <alignment horizontal="center"/>
      <protection hidden="1"/>
    </xf>
    <xf numFmtId="10" fontId="1" fillId="0" borderId="0" xfId="0" applyNumberFormat="1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9" borderId="12" xfId="0" applyFont="1" applyFill="1" applyBorder="1" applyAlignment="1" applyProtection="1">
      <alignment horizontal="center" vertical="center"/>
      <protection locked="0"/>
    </xf>
    <xf numFmtId="0" fontId="1" fillId="9" borderId="12" xfId="0" applyFont="1" applyFill="1" applyBorder="1" applyAlignment="1" applyProtection="1">
      <alignment horizontal="center" vertical="center" wrapText="1"/>
      <protection locked="0"/>
    </xf>
    <xf numFmtId="10" fontId="5" fillId="2" borderId="0" xfId="0" applyNumberFormat="1" applyFont="1" applyFill="1" applyAlignment="1">
      <alignment horizontal="right" vertical="center"/>
    </xf>
    <xf numFmtId="9" fontId="1" fillId="2" borderId="0" xfId="0" applyNumberFormat="1" applyFont="1" applyFill="1"/>
    <xf numFmtId="0" fontId="1" fillId="7" borderId="0" xfId="0" quotePrefix="1" applyFont="1" applyFill="1" applyAlignment="1">
      <alignment horizontal="right" vertical="top"/>
    </xf>
    <xf numFmtId="0" fontId="21" fillId="6" borderId="0" xfId="0" applyFont="1" applyFill="1" applyAlignment="1">
      <alignment horizontal="left" vertical="top" wrapText="1"/>
    </xf>
    <xf numFmtId="0" fontId="19" fillId="2" borderId="12" xfId="0" applyFont="1" applyFill="1" applyBorder="1" applyAlignment="1" applyProtection="1">
      <alignment horizontal="center" vertical="center" textRotation="45" wrapText="1"/>
      <protection hidden="1"/>
    </xf>
    <xf numFmtId="0" fontId="23" fillId="3" borderId="11" xfId="0" applyFont="1" applyFill="1" applyBorder="1" applyAlignment="1" applyProtection="1">
      <alignment horizontal="center" vertical="center" textRotation="45" wrapText="1"/>
      <protection hidden="1"/>
    </xf>
    <xf numFmtId="0" fontId="19" fillId="4" borderId="13" xfId="0" applyFont="1" applyFill="1" applyBorder="1" applyAlignment="1" applyProtection="1">
      <alignment horizontal="center" vertical="center" textRotation="45" wrapText="1"/>
      <protection hidden="1"/>
    </xf>
    <xf numFmtId="0" fontId="19" fillId="5" borderId="11" xfId="0" applyFont="1" applyFill="1" applyBorder="1" applyAlignment="1" applyProtection="1">
      <alignment horizontal="center" vertical="center" textRotation="45" wrapText="1"/>
      <protection hidden="1"/>
    </xf>
    <xf numFmtId="0" fontId="10" fillId="0" borderId="6" xfId="1" applyFont="1" applyBorder="1" applyAlignment="1" applyProtection="1">
      <alignment horizontal="right"/>
    </xf>
    <xf numFmtId="0" fontId="10" fillId="0" borderId="5" xfId="1" applyFont="1" applyBorder="1" applyAlignment="1" applyProtection="1">
      <alignment horizontal="right"/>
    </xf>
    <xf numFmtId="0" fontId="5" fillId="8" borderId="0" xfId="0" applyFont="1" applyFill="1" applyAlignment="1">
      <alignment horizontal="left" vertical="top" wrapText="1"/>
    </xf>
    <xf numFmtId="0" fontId="5" fillId="8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 indent="4"/>
    </xf>
    <xf numFmtId="0" fontId="1" fillId="2" borderId="7" xfId="0" applyFont="1" applyFill="1" applyBorder="1" applyAlignment="1">
      <alignment horizontal="left" vertical="center" indent="4"/>
    </xf>
    <xf numFmtId="0" fontId="5" fillId="0" borderId="5" xfId="0" applyFont="1" applyBorder="1" applyAlignment="1">
      <alignment horizontal="right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9" fontId="1" fillId="9" borderId="6" xfId="0" applyNumberFormat="1" applyFont="1" applyFill="1" applyBorder="1" applyAlignment="1" applyProtection="1">
      <alignment horizontal="center" vertical="center"/>
      <protection locked="0"/>
    </xf>
    <xf numFmtId="9" fontId="1" fillId="9" borderId="8" xfId="0" applyNumberFormat="1" applyFont="1" applyFill="1" applyBorder="1" applyAlignment="1" applyProtection="1">
      <alignment horizontal="center" vertical="center"/>
      <protection locked="0"/>
    </xf>
    <xf numFmtId="7" fontId="13" fillId="6" borderId="2" xfId="3" applyNumberFormat="1" applyFont="1" applyFill="1" applyBorder="1" applyAlignment="1" applyProtection="1">
      <alignment horizontal="center"/>
      <protection hidden="1"/>
    </xf>
    <xf numFmtId="7" fontId="13" fillId="6" borderId="0" xfId="3" applyNumberFormat="1" applyFont="1" applyFill="1" applyBorder="1" applyAlignment="1" applyProtection="1">
      <alignment horizontal="center"/>
      <protection hidden="1"/>
    </xf>
    <xf numFmtId="7" fontId="13" fillId="6" borderId="7" xfId="3" applyNumberFormat="1" applyFont="1" applyFill="1" applyBorder="1" applyAlignment="1" applyProtection="1">
      <alignment horizontal="center"/>
      <protection hidden="1"/>
    </xf>
    <xf numFmtId="7" fontId="13" fillId="0" borderId="2" xfId="3" applyNumberFormat="1" applyFont="1" applyFill="1" applyBorder="1" applyAlignment="1" applyProtection="1">
      <alignment horizontal="center"/>
      <protection hidden="1"/>
    </xf>
    <xf numFmtId="7" fontId="13" fillId="0" borderId="0" xfId="3" applyNumberFormat="1" applyFont="1" applyFill="1" applyBorder="1" applyAlignment="1" applyProtection="1">
      <alignment horizontal="center"/>
      <protection hidden="1"/>
    </xf>
    <xf numFmtId="7" fontId="13" fillId="0" borderId="7" xfId="3" applyNumberFormat="1" applyFont="1" applyFill="1" applyBorder="1" applyAlignment="1" applyProtection="1">
      <alignment horizontal="center"/>
      <protection hidden="1"/>
    </xf>
  </cellXfs>
  <cellStyles count="5">
    <cellStyle name="Link" xfId="1" builtinId="8"/>
    <cellStyle name="Prozent" xfId="2" builtinId="5"/>
    <cellStyle name="Standard" xfId="0" builtinId="0"/>
    <cellStyle name="Standard 2" xfId="4" xr:uid="{00000000-0005-0000-0000-000003000000}"/>
    <cellStyle name="Währung" xfId="3" builtinId="4"/>
  </cellStyles>
  <dxfs count="1">
    <dxf>
      <font>
        <condense val="0"/>
        <extend val="0"/>
        <color auto="1"/>
      </font>
      <fill>
        <patternFill>
          <bgColor indexed="26"/>
        </patternFill>
      </fill>
    </dxf>
  </dxfs>
  <tableStyles count="0" defaultTableStyle="TableStyleMedium2" defaultPivotStyle="PivotStyleLight16"/>
  <colors>
    <mruColors>
      <color rgb="FFA6C1E4"/>
      <color rgb="FF86AADA"/>
      <color rgb="FF376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148672</xdr:colOff>
      <xdr:row>0</xdr:row>
      <xdr:rowOff>77443</xdr:rowOff>
    </xdr:from>
    <xdr:to>
      <xdr:col>10</xdr:col>
      <xdr:colOff>148672</xdr:colOff>
      <xdr:row>34</xdr:row>
      <xdr:rowOff>10768</xdr:rowOff>
    </xdr:to>
    <xdr:sp macro="" textlink="">
      <xdr:nvSpPr>
        <xdr:cNvPr id="6" name="Rectangle 2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148672" y="77443"/>
          <a:ext cx="10439400" cy="7191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134853</xdr:colOff>
      <xdr:row>4</xdr:row>
      <xdr:rowOff>152400</xdr:rowOff>
    </xdr:from>
    <xdr:to>
      <xdr:col>4</xdr:col>
      <xdr:colOff>744453</xdr:colOff>
      <xdr:row>4</xdr:row>
      <xdr:rowOff>152401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4716378" y="1752600"/>
          <a:ext cx="609600" cy="1"/>
        </a:xfrm>
        <a:prstGeom prst="straightConnector1">
          <a:avLst/>
        </a:prstGeom>
        <a:ln w="12700" cap="rnd">
          <a:solidFill>
            <a:schemeClr val="tx1"/>
          </a:solidFill>
          <a:bevel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504825</xdr:colOff>
      <xdr:row>25</xdr:row>
      <xdr:rowOff>123825</xdr:rowOff>
    </xdr:from>
    <xdr:ext cx="587084" cy="304800"/>
    <xdr:sp macro="" textlink="">
      <xdr:nvSpPr>
        <xdr:cNvPr id="15" name="Text Box 2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9944100" y="6591300"/>
          <a:ext cx="587084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HELIOS</a:t>
          </a:r>
        </a:p>
      </xdr:txBody>
    </xdr:sp>
    <xdr:clientData/>
  </xdr:oneCellAnchor>
  <xdr:oneCellAnchor>
    <xdr:from>
      <xdr:col>9</xdr:col>
      <xdr:colOff>847725</xdr:colOff>
      <xdr:row>28</xdr:row>
      <xdr:rowOff>0</xdr:rowOff>
    </xdr:from>
    <xdr:ext cx="441724" cy="346218"/>
    <xdr:sp macro="" textlink="">
      <xdr:nvSpPr>
        <xdr:cNvPr id="16" name="Text Box 2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1668125" y="7121382"/>
          <a:ext cx="441724" cy="346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PALLAS</a:t>
          </a:r>
        </a:p>
      </xdr:txBody>
    </xdr:sp>
    <xdr:clientData/>
  </xdr:oneCellAnchor>
  <xdr:twoCellAnchor editAs="oneCell">
    <xdr:from>
      <xdr:col>8</xdr:col>
      <xdr:colOff>161925</xdr:colOff>
      <xdr:row>21</xdr:row>
      <xdr:rowOff>107469</xdr:rowOff>
    </xdr:from>
    <xdr:to>
      <xdr:col>8</xdr:col>
      <xdr:colOff>1104202</xdr:colOff>
      <xdr:row>25</xdr:row>
      <xdr:rowOff>62554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72625" y="5908194"/>
          <a:ext cx="942277" cy="628185"/>
        </a:xfrm>
        <a:prstGeom prst="rect">
          <a:avLst/>
        </a:prstGeom>
      </xdr:spPr>
    </xdr:pic>
    <xdr:clientData/>
  </xdr:twoCellAnchor>
  <xdr:twoCellAnchor editAs="oneCell">
    <xdr:from>
      <xdr:col>1</xdr:col>
      <xdr:colOff>286716</xdr:colOff>
      <xdr:row>1</xdr:row>
      <xdr:rowOff>17774</xdr:rowOff>
    </xdr:from>
    <xdr:to>
      <xdr:col>3</xdr:col>
      <xdr:colOff>11616</xdr:colOff>
      <xdr:row>2</xdr:row>
      <xdr:rowOff>137678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1DDEEB4-D389-A7E6-4AEB-E02FE30B5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9338" y="180396"/>
          <a:ext cx="3860144" cy="1107252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</xdr:colOff>
      <xdr:row>22</xdr:row>
      <xdr:rowOff>133350</xdr:rowOff>
    </xdr:from>
    <xdr:to>
      <xdr:col>9</xdr:col>
      <xdr:colOff>1070826</xdr:colOff>
      <xdr:row>27</xdr:row>
      <xdr:rowOff>83739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4F22E16-929E-4248-816F-BDE1650E7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39450" y="6096000"/>
          <a:ext cx="1013676" cy="779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cap="rnd">
          <a:solidFill>
            <a:schemeClr val="tx1"/>
          </a:solidFill>
          <a:bevel/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://www.standkonfigurator.de/" TargetMode="External"/><Relationship Id="rId4" Type="http://schemas.openxmlformats.org/officeDocument/2006/relationships/hyperlink" Target="http://www.auma.d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wtech-technopharm.com/en/exhibit/book-your-stand" TargetMode="External"/><Relationship Id="rId3" Type="http://schemas.openxmlformats.org/officeDocument/2006/relationships/printerSettings" Target="../printerSettings/printerSettings7.bin"/><Relationship Id="rId7" Type="http://schemas.openxmlformats.org/officeDocument/2006/relationships/hyperlink" Target="http://www.standkonfigurator.de/" TargetMode="Externa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http://www.standconfigurator.com/" TargetMode="External"/><Relationship Id="rId5" Type="http://schemas.openxmlformats.org/officeDocument/2006/relationships/hyperlink" Target="http://www.auma.de/en/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http://www.auma.de/" TargetMode="External"/><Relationship Id="rId9" Type="http://schemas.openxmlformats.org/officeDocument/2006/relationships/hyperlink" Target="https://www.powtech-technopharm.com/en/exhibit/book-your-st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V262"/>
  <sheetViews>
    <sheetView showGridLines="0" tabSelected="1" topLeftCell="B1" zoomScaleNormal="100" workbookViewId="0">
      <selection activeCell="F5" sqref="F5"/>
    </sheetView>
  </sheetViews>
  <sheetFormatPr baseColWidth="10" defaultColWidth="11.42578125" defaultRowHeight="12.75" x14ac:dyDescent="0.2"/>
  <cols>
    <col min="1" max="1" width="2.42578125" style="4" customWidth="1"/>
    <col min="2" max="2" width="50.5703125" customWidth="1"/>
    <col min="3" max="3" width="11.5703125" customWidth="1"/>
    <col min="4" max="4" width="8.5703125" customWidth="1"/>
    <col min="5" max="8" width="17" customWidth="1"/>
    <col min="9" max="10" width="20.5703125" customWidth="1"/>
    <col min="11" max="14" width="11.42578125" style="13"/>
    <col min="15" max="17" width="11.42578125" style="13" hidden="1" customWidth="1"/>
    <col min="18" max="32" width="11.42578125" style="13"/>
    <col min="33" max="76" width="11.42578125" style="14"/>
    <col min="77" max="150" width="11.42578125" style="11"/>
  </cols>
  <sheetData>
    <row r="2" spans="1:151" ht="78" customHeight="1" x14ac:dyDescent="0.2">
      <c r="C2" s="122"/>
      <c r="F2" s="138" t="s">
        <v>0</v>
      </c>
      <c r="G2" s="139"/>
      <c r="H2" s="139"/>
      <c r="I2" s="139"/>
      <c r="J2" s="139"/>
      <c r="K2" s="4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EU2" s="11"/>
    </row>
    <row r="3" spans="1:151" s="9" customFormat="1" ht="19.5" customHeight="1" x14ac:dyDescent="0.2">
      <c r="A3" s="8"/>
      <c r="C3" s="17"/>
      <c r="D3"/>
      <c r="F3" s="143" t="s">
        <v>1</v>
      </c>
      <c r="G3" s="143" t="s">
        <v>2</v>
      </c>
      <c r="H3" s="145" t="s">
        <v>3</v>
      </c>
      <c r="I3" s="146"/>
      <c r="J3" s="8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</row>
    <row r="4" spans="1:151" s="9" customFormat="1" ht="19.5" customHeight="1" x14ac:dyDescent="0.2">
      <c r="A4" s="8"/>
      <c r="B4" s="76" t="s">
        <v>4</v>
      </c>
      <c r="C4" s="17"/>
      <c r="D4"/>
      <c r="F4" s="144"/>
      <c r="G4" s="144"/>
      <c r="H4" s="147"/>
      <c r="I4" s="148"/>
      <c r="J4" s="8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</row>
    <row r="5" spans="1:151" ht="21.75" customHeight="1" x14ac:dyDescent="0.2">
      <c r="B5" s="17"/>
      <c r="C5" s="140" t="s">
        <v>5</v>
      </c>
      <c r="D5" s="140"/>
      <c r="E5" s="141"/>
      <c r="F5" s="126">
        <v>12</v>
      </c>
      <c r="G5" s="127">
        <v>0</v>
      </c>
      <c r="H5" s="149">
        <v>0</v>
      </c>
      <c r="I5" s="150"/>
      <c r="J5" s="4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</row>
    <row r="6" spans="1:151" ht="12.75" customHeight="1" x14ac:dyDescent="0.2">
      <c r="B6" s="17"/>
      <c r="C6" s="17"/>
      <c r="D6" s="4"/>
      <c r="E6" s="7"/>
      <c r="F6" s="8"/>
      <c r="G6" s="4"/>
      <c r="H6" s="4"/>
      <c r="I6" s="128"/>
      <c r="J6" s="58" t="s">
        <v>6</v>
      </c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</row>
    <row r="7" spans="1:151" ht="13.5" customHeight="1" x14ac:dyDescent="0.2">
      <c r="C7" s="17"/>
      <c r="D7" s="4"/>
      <c r="E7" s="7"/>
      <c r="F7" s="8"/>
      <c r="G7" s="4"/>
      <c r="H7" s="4"/>
      <c r="I7" s="137" t="str">
        <f>DropDown!E30</f>
        <v>apply here</v>
      </c>
      <c r="J7" s="142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</row>
    <row r="8" spans="1:151" ht="68.099999999999994" customHeight="1" x14ac:dyDescent="0.2">
      <c r="B8" s="131" t="s">
        <v>7</v>
      </c>
      <c r="C8" s="3"/>
      <c r="D8" s="1"/>
      <c r="E8" s="132" t="s">
        <v>8</v>
      </c>
      <c r="F8" s="133" t="s">
        <v>9</v>
      </c>
      <c r="G8" s="134" t="s">
        <v>10</v>
      </c>
      <c r="H8" s="135" t="s">
        <v>11</v>
      </c>
      <c r="I8" s="2"/>
      <c r="J8" s="2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</row>
    <row r="9" spans="1:151" x14ac:dyDescent="0.2">
      <c r="B9" s="21" t="s">
        <v>12</v>
      </c>
      <c r="C9" s="64"/>
      <c r="D9" s="87"/>
      <c r="E9" s="91">
        <f>IF($F$5&lt;=12,12*DropDown!C13,$F$5*DropDown!C13)</f>
        <v>3012</v>
      </c>
      <c r="F9" s="92">
        <f>IF($F$5&lt;=12,12*DropDown!C14,$F$5*DropDown!C14)</f>
        <v>3372</v>
      </c>
      <c r="G9" s="93">
        <f>IF($F$5&lt;=12,12*DropDown!C15,$F$5*DropDown!C15)</f>
        <v>3588</v>
      </c>
      <c r="H9" s="94">
        <f>IF($F$5&lt;=12,12*DropDown!C16,$F$5*DropDown!C16)</f>
        <v>3708</v>
      </c>
      <c r="I9" s="2"/>
      <c r="J9" s="2"/>
      <c r="K9" s="123"/>
      <c r="L9" s="123"/>
      <c r="M9" s="123"/>
      <c r="N9" s="123"/>
      <c r="O9" s="15">
        <v>0</v>
      </c>
      <c r="P9" s="129">
        <v>0.19</v>
      </c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</row>
    <row r="10" spans="1:151" x14ac:dyDescent="0.2">
      <c r="B10" s="45" t="s">
        <v>13</v>
      </c>
      <c r="C10" s="64">
        <v>1599</v>
      </c>
      <c r="D10" s="87"/>
      <c r="E10" s="95">
        <f>$G$5*$C$10</f>
        <v>0</v>
      </c>
      <c r="F10" s="96">
        <f>$G$5*$C$10</f>
        <v>0</v>
      </c>
      <c r="G10" s="97">
        <f>$G$5*$C$10</f>
        <v>0</v>
      </c>
      <c r="H10" s="98">
        <f>$G$5*$C$10</f>
        <v>0</v>
      </c>
      <c r="I10" s="2"/>
      <c r="J10" s="2"/>
      <c r="K10" s="123"/>
      <c r="L10" s="123"/>
      <c r="M10" s="123"/>
      <c r="N10" s="123"/>
      <c r="O10" s="15"/>
      <c r="P10" s="129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</row>
    <row r="11" spans="1:151" x14ac:dyDescent="0.2">
      <c r="B11" s="45" t="s">
        <v>14</v>
      </c>
      <c r="C11" s="117">
        <v>1229</v>
      </c>
      <c r="D11" s="87" t="s">
        <v>15</v>
      </c>
      <c r="E11" s="99">
        <f>C11</f>
        <v>1229</v>
      </c>
      <c r="F11" s="100">
        <f>C11</f>
        <v>1229</v>
      </c>
      <c r="G11" s="101">
        <f>C11</f>
        <v>1229</v>
      </c>
      <c r="H11" s="102">
        <f>C11</f>
        <v>1229</v>
      </c>
      <c r="I11" s="2"/>
      <c r="J11" s="2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</row>
    <row r="12" spans="1:151" x14ac:dyDescent="0.2">
      <c r="B12" s="45" t="s">
        <v>16</v>
      </c>
      <c r="C12" s="65">
        <f>DropDown!C23</f>
        <v>0</v>
      </c>
      <c r="D12" s="87" t="s">
        <v>15</v>
      </c>
      <c r="E12" s="99">
        <f>C12</f>
        <v>0</v>
      </c>
      <c r="F12" s="100">
        <f>C12</f>
        <v>0</v>
      </c>
      <c r="G12" s="103">
        <f>C12</f>
        <v>0</v>
      </c>
      <c r="H12" s="104">
        <f>C12</f>
        <v>0</v>
      </c>
      <c r="I12" s="2"/>
      <c r="J12" s="2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</row>
    <row r="13" spans="1:151" x14ac:dyDescent="0.2">
      <c r="B13" s="43" t="s">
        <v>17</v>
      </c>
      <c r="C13" s="64">
        <v>0.8</v>
      </c>
      <c r="D13" s="88" t="s">
        <v>18</v>
      </c>
      <c r="E13" s="95">
        <f>C13*F5</f>
        <v>9.6</v>
      </c>
      <c r="F13" s="96">
        <f>C13*F5</f>
        <v>9.6</v>
      </c>
      <c r="G13" s="97">
        <f>C13*F5</f>
        <v>9.6</v>
      </c>
      <c r="H13" s="98">
        <f>C13*F5</f>
        <v>9.6</v>
      </c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</row>
    <row r="14" spans="1:151" x14ac:dyDescent="0.2">
      <c r="B14" s="44" t="s">
        <v>19</v>
      </c>
      <c r="C14" s="118">
        <v>6.4</v>
      </c>
      <c r="D14" s="88" t="s">
        <v>18</v>
      </c>
      <c r="E14" s="95">
        <f>IF($F$5&lt;500,$F$5*$C$14,500*$C$14)</f>
        <v>76.8</v>
      </c>
      <c r="F14" s="96">
        <f>IF($F$5&lt;500,$F$5*$C$14,500*$C$14)</f>
        <v>76.8</v>
      </c>
      <c r="G14" s="97">
        <f>IF($F$5&lt;500,$F$5*$C$14,500*$C$14)</f>
        <v>76.8</v>
      </c>
      <c r="H14" s="98">
        <f>IF($F$5&lt;500,$F$5*$C$14,500*$C$14)</f>
        <v>76.8</v>
      </c>
      <c r="I14" s="136" t="str">
        <f>DropDown!E31</f>
        <v>www.auma.de/en/</v>
      </c>
      <c r="J14" s="137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</row>
    <row r="15" spans="1:151" ht="14.25" customHeight="1" x14ac:dyDescent="0.2">
      <c r="B15" s="39" t="s">
        <v>20</v>
      </c>
      <c r="C15" s="78"/>
      <c r="D15" s="89"/>
      <c r="E15" s="105">
        <f>E9+E10+E11+E12+E13+E14</f>
        <v>4327.3999999999996</v>
      </c>
      <c r="F15" s="106">
        <f t="shared" ref="F15" si="0">F9+F10+F11+F12+F13+F14</f>
        <v>4687.3999999999996</v>
      </c>
      <c r="G15" s="107">
        <f>G9+G10+G11+G12+G13+G14</f>
        <v>4903.3999999999996</v>
      </c>
      <c r="H15" s="108">
        <f>H9+H10+H11+H12+H13+H14</f>
        <v>5023.3999999999996</v>
      </c>
      <c r="I15" s="2"/>
      <c r="J15" s="2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</row>
    <row r="16" spans="1:151" x14ac:dyDescent="0.2">
      <c r="B16" s="40" t="s">
        <v>21</v>
      </c>
      <c r="C16" s="66">
        <f>H5</f>
        <v>0</v>
      </c>
      <c r="D16" s="87" t="s">
        <v>22</v>
      </c>
      <c r="E16" s="109">
        <f>IF($C$16="-choose-",0,E15*$C$16)</f>
        <v>0</v>
      </c>
      <c r="F16" s="110">
        <f>IF($C$16="-choose-",0,F15*$C$16)</f>
        <v>0</v>
      </c>
      <c r="G16" s="111">
        <f>IF($C$16="-choose-",0,G15*$C$16)</f>
        <v>0</v>
      </c>
      <c r="H16" s="112">
        <f>IF($C$16="-choose-",0,H15*$C$16)</f>
        <v>0</v>
      </c>
      <c r="I16" s="2"/>
      <c r="J16" s="2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</row>
    <row r="17" spans="1:152" ht="12.75" customHeight="1" thickBot="1" x14ac:dyDescent="0.25">
      <c r="B17" s="34" t="s">
        <v>23</v>
      </c>
      <c r="C17" s="67"/>
      <c r="D17" s="90"/>
      <c r="E17" s="113">
        <f>E15+E16</f>
        <v>4327.3999999999996</v>
      </c>
      <c r="F17" s="114">
        <f>F15+F16</f>
        <v>4687.3999999999996</v>
      </c>
      <c r="G17" s="115">
        <f>G15+G16</f>
        <v>4903.3999999999996</v>
      </c>
      <c r="H17" s="116">
        <f>H15+H16</f>
        <v>5023.3999999999996</v>
      </c>
      <c r="I17" s="2"/>
      <c r="J17" s="2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</row>
    <row r="18" spans="1:152" ht="12.75" customHeight="1" thickTop="1" x14ac:dyDescent="0.2">
      <c r="B18" s="21"/>
      <c r="C18" s="79"/>
      <c r="D18" s="80"/>
      <c r="E18" s="23"/>
      <c r="F18" s="24"/>
      <c r="G18" s="24"/>
      <c r="H18" s="24"/>
      <c r="I18" s="2"/>
      <c r="J18" s="2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</row>
    <row r="19" spans="1:152" ht="12.75" customHeight="1" x14ac:dyDescent="0.2">
      <c r="B19" s="21"/>
      <c r="C19" s="79"/>
      <c r="D19" s="80"/>
      <c r="E19" s="23"/>
      <c r="F19" s="24"/>
      <c r="G19" s="24"/>
      <c r="H19" s="24"/>
      <c r="I19" s="2"/>
      <c r="J19" s="2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</row>
    <row r="20" spans="1:152" ht="13.5" customHeight="1" x14ac:dyDescent="0.2">
      <c r="B20" s="38" t="s">
        <v>24</v>
      </c>
      <c r="C20" s="79"/>
      <c r="D20" s="80"/>
      <c r="E20" s="23"/>
      <c r="F20" s="23"/>
      <c r="G20" s="23"/>
      <c r="H20" s="23"/>
      <c r="I20" s="2"/>
      <c r="J20" s="2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</row>
    <row r="21" spans="1:152" ht="33.75" x14ac:dyDescent="0.2">
      <c r="B21" s="85" t="s">
        <v>25</v>
      </c>
      <c r="C21" s="81"/>
      <c r="D21" s="82"/>
      <c r="E21" s="23"/>
      <c r="F21" s="23"/>
      <c r="G21" s="23"/>
      <c r="H21" s="23"/>
      <c r="I21" s="137" t="str">
        <f>DropDown!E32</f>
        <v>more complete rental stands: www.standconfigurator.com</v>
      </c>
      <c r="J21" s="137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</row>
    <row r="22" spans="1:152" x14ac:dyDescent="0.2">
      <c r="B22" s="22" t="s">
        <v>26</v>
      </c>
      <c r="C22" s="119">
        <f>DropDown!C25</f>
        <v>219</v>
      </c>
      <c r="D22" s="65" t="s">
        <v>18</v>
      </c>
      <c r="E22" s="151">
        <f>IF(F5&lt;15,15*C22,C22*F5)</f>
        <v>3285</v>
      </c>
      <c r="F22" s="152"/>
      <c r="G22" s="152"/>
      <c r="H22" s="153"/>
      <c r="I22" s="2"/>
      <c r="J22" s="2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</row>
    <row r="23" spans="1:152" x14ac:dyDescent="0.2">
      <c r="B23" s="36" t="s">
        <v>21</v>
      </c>
      <c r="C23" s="69">
        <f>H5</f>
        <v>0</v>
      </c>
      <c r="D23" s="65" t="s">
        <v>22</v>
      </c>
      <c r="E23" s="154">
        <f>IF($C$23="-choose-",0,E22*C23)</f>
        <v>0</v>
      </c>
      <c r="F23" s="155"/>
      <c r="G23" s="155"/>
      <c r="H23" s="156"/>
      <c r="I23" s="2"/>
      <c r="J23" s="2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</row>
    <row r="24" spans="1:152" ht="13.5" thickBot="1" x14ac:dyDescent="0.25">
      <c r="B24" s="33" t="s">
        <v>27</v>
      </c>
      <c r="C24" s="70"/>
      <c r="D24" s="71"/>
      <c r="E24" s="120">
        <f>E17+E22+E23</f>
        <v>7612.4</v>
      </c>
      <c r="F24" s="114">
        <f>F17+E22+E23</f>
        <v>7972.4</v>
      </c>
      <c r="G24" s="115">
        <f>G17+E22+E23</f>
        <v>8188.4</v>
      </c>
      <c r="H24" s="116">
        <f>H17+E22+E23</f>
        <v>8308.4</v>
      </c>
      <c r="I24" s="2"/>
      <c r="J24" s="2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</row>
    <row r="25" spans="1:152" ht="13.5" thickTop="1" x14ac:dyDescent="0.2">
      <c r="B25" s="22"/>
      <c r="C25" s="68"/>
      <c r="D25" s="83"/>
      <c r="E25" s="121"/>
      <c r="F25" s="121"/>
      <c r="G25" s="121"/>
      <c r="H25" s="121"/>
      <c r="I25" s="2"/>
      <c r="J25" s="2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</row>
    <row r="26" spans="1:152" x14ac:dyDescent="0.2">
      <c r="B26" s="22" t="s">
        <v>28</v>
      </c>
      <c r="C26" s="68">
        <v>115</v>
      </c>
      <c r="D26" s="65" t="s">
        <v>18</v>
      </c>
      <c r="E26" s="154">
        <f>IF(F5&lt;9,9*C26,C26*F5)</f>
        <v>1380</v>
      </c>
      <c r="F26" s="155"/>
      <c r="G26" s="155"/>
      <c r="H26" s="156"/>
      <c r="I26" s="2"/>
      <c r="J26" s="2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</row>
    <row r="27" spans="1:152" x14ac:dyDescent="0.2">
      <c r="B27" s="37" t="s">
        <v>21</v>
      </c>
      <c r="C27" s="69">
        <f>H5</f>
        <v>0</v>
      </c>
      <c r="D27" s="65" t="s">
        <v>22</v>
      </c>
      <c r="E27" s="154">
        <f>IF($C$27="-choose-",0,E26*C27)</f>
        <v>0</v>
      </c>
      <c r="F27" s="155"/>
      <c r="G27" s="155"/>
      <c r="H27" s="156"/>
      <c r="I27" s="2"/>
      <c r="J27" s="2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</row>
    <row r="28" spans="1:152" ht="13.5" thickBot="1" x14ac:dyDescent="0.25">
      <c r="B28" s="35" t="s">
        <v>27</v>
      </c>
      <c r="C28" s="70"/>
      <c r="D28" s="71"/>
      <c r="E28" s="120">
        <f>E17+E26+E27</f>
        <v>5707.4</v>
      </c>
      <c r="F28" s="114">
        <f>F17+E26+E27</f>
        <v>6067.4</v>
      </c>
      <c r="G28" s="115">
        <f>G17+E26+E27</f>
        <v>6283.4</v>
      </c>
      <c r="H28" s="116">
        <f>H17+E26+E27</f>
        <v>6403.4</v>
      </c>
      <c r="I28" s="2"/>
      <c r="J28" s="2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</row>
    <row r="29" spans="1:152" ht="13.5" thickTop="1" x14ac:dyDescent="0.2">
      <c r="B29" s="1"/>
      <c r="C29" s="1"/>
      <c r="D29" s="1"/>
      <c r="E29" s="1"/>
      <c r="F29" s="1"/>
      <c r="G29" s="1"/>
      <c r="H29" s="1"/>
      <c r="I29" s="1"/>
      <c r="J29" s="1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</row>
    <row r="30" spans="1:152" ht="15" customHeight="1" x14ac:dyDescent="0.2">
      <c r="B30" s="57" t="s">
        <v>29</v>
      </c>
      <c r="C30" s="1"/>
      <c r="D30" s="1"/>
      <c r="E30" s="1"/>
      <c r="F30" s="1"/>
      <c r="G30" s="1"/>
      <c r="H30" s="1"/>
      <c r="I30" s="1"/>
      <c r="J30" s="1"/>
      <c r="K30" s="1"/>
      <c r="L30" s="4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EU30" s="11"/>
      <c r="EV30" s="11"/>
    </row>
    <row r="31" spans="1:152" ht="9.75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</row>
    <row r="32" spans="1:152" s="6" customFormat="1" hidden="1" x14ac:dyDescent="0.2">
      <c r="A32" s="5"/>
      <c r="B32" s="5">
        <v>0</v>
      </c>
      <c r="C32" s="5"/>
      <c r="D32" s="5"/>
      <c r="E32" s="5"/>
      <c r="F32" s="5"/>
      <c r="G32" s="5"/>
      <c r="H32" s="5"/>
      <c r="I32" s="5"/>
      <c r="J32" s="5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</row>
    <row r="33" spans="1:150" s="6" customFormat="1" hidden="1" x14ac:dyDescent="0.2">
      <c r="A33" s="5"/>
      <c r="B33" s="5">
        <v>6</v>
      </c>
      <c r="C33" s="5"/>
      <c r="D33" s="5"/>
      <c r="E33" s="5"/>
      <c r="F33" s="5"/>
      <c r="G33" s="5"/>
      <c r="H33" s="5"/>
      <c r="I33" s="5"/>
      <c r="J33" s="5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</row>
    <row r="34" spans="1:150" hidden="1" x14ac:dyDescent="0.2">
      <c r="B34" s="4"/>
      <c r="C34" s="4"/>
      <c r="D34" s="4"/>
      <c r="E34" s="4"/>
      <c r="F34" s="4"/>
      <c r="G34" s="4"/>
      <c r="H34" s="4"/>
      <c r="I34" s="4"/>
      <c r="J34" s="4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</row>
    <row r="35" spans="1:150" s="14" customFormat="1" x14ac:dyDescent="0.2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</row>
    <row r="36" spans="1:150" s="14" customFormat="1" x14ac:dyDescent="0.2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</row>
    <row r="37" spans="1:150" s="14" customFormat="1" x14ac:dyDescent="0.2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</row>
    <row r="38" spans="1:150" s="14" customFormat="1" x14ac:dyDescent="0.2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</row>
    <row r="39" spans="1:150" s="14" customFormat="1" x14ac:dyDescent="0.2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</row>
    <row r="40" spans="1:150" s="14" customFormat="1" x14ac:dyDescent="0.2">
      <c r="A40" s="123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</row>
    <row r="41" spans="1:150" s="14" customFormat="1" x14ac:dyDescent="0.2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</row>
    <row r="42" spans="1:150" s="14" customFormat="1" x14ac:dyDescent="0.2">
      <c r="A42" s="123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</row>
    <row r="43" spans="1:150" s="14" customFormat="1" x14ac:dyDescent="0.2">
      <c r="A43" s="123"/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</row>
    <row r="44" spans="1:150" x14ac:dyDescent="0.2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</row>
    <row r="45" spans="1:150" x14ac:dyDescent="0.2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</row>
    <row r="46" spans="1:150" x14ac:dyDescent="0.2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</row>
    <row r="47" spans="1:150" x14ac:dyDescent="0.2">
      <c r="A47" s="123"/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</row>
    <row r="48" spans="1:150" x14ac:dyDescent="0.2">
      <c r="A48" s="123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</row>
    <row r="49" spans="1:10" x14ac:dyDescent="0.2">
      <c r="A49" s="123"/>
      <c r="B49" s="123"/>
      <c r="C49" s="123"/>
      <c r="D49" s="123"/>
      <c r="E49" s="123"/>
      <c r="F49" s="123"/>
      <c r="G49" s="123"/>
      <c r="H49" s="123"/>
      <c r="I49" s="123"/>
      <c r="J49" s="123"/>
    </row>
    <row r="50" spans="1:10" x14ac:dyDescent="0.2">
      <c r="A50" s="123"/>
      <c r="B50" s="123"/>
      <c r="C50" s="123"/>
      <c r="D50" s="123"/>
      <c r="E50" s="123"/>
      <c r="F50" s="123"/>
      <c r="G50" s="123"/>
      <c r="H50" s="123"/>
      <c r="I50" s="123"/>
      <c r="J50" s="123"/>
    </row>
    <row r="51" spans="1:10" x14ac:dyDescent="0.2">
      <c r="A51" s="123"/>
      <c r="B51" s="123"/>
      <c r="C51" s="123"/>
      <c r="D51" s="123"/>
      <c r="E51" s="123"/>
      <c r="F51" s="123"/>
      <c r="G51" s="123"/>
      <c r="H51" s="123"/>
      <c r="I51" s="123"/>
      <c r="J51" s="123"/>
    </row>
    <row r="52" spans="1:10" x14ac:dyDescent="0.2">
      <c r="A52" s="123"/>
      <c r="B52" s="123"/>
      <c r="C52" s="123"/>
      <c r="D52" s="123"/>
      <c r="E52" s="123"/>
      <c r="F52" s="123"/>
      <c r="G52" s="123"/>
      <c r="H52" s="123"/>
      <c r="I52" s="123"/>
      <c r="J52" s="123"/>
    </row>
    <row r="53" spans="1:10" x14ac:dyDescent="0.2">
      <c r="A53" s="123"/>
      <c r="B53" s="123"/>
      <c r="C53" s="123"/>
      <c r="D53" s="123"/>
      <c r="E53" s="123"/>
      <c r="F53" s="123"/>
      <c r="G53" s="123"/>
      <c r="H53" s="123"/>
      <c r="I53" s="123"/>
      <c r="J53" s="123"/>
    </row>
    <row r="54" spans="1:10" x14ac:dyDescent="0.2">
      <c r="A54" s="123"/>
      <c r="B54" s="123"/>
      <c r="C54" s="123"/>
      <c r="D54" s="123"/>
      <c r="E54" s="123"/>
      <c r="F54" s="123"/>
      <c r="G54" s="123"/>
      <c r="H54" s="123"/>
      <c r="I54" s="123"/>
      <c r="J54" s="123"/>
    </row>
    <row r="55" spans="1:10" x14ac:dyDescent="0.2">
      <c r="A55" s="123"/>
      <c r="B55" s="123"/>
      <c r="C55" s="123"/>
      <c r="D55" s="123"/>
      <c r="E55" s="123"/>
      <c r="F55" s="123"/>
      <c r="G55" s="123"/>
      <c r="H55" s="123"/>
      <c r="I55" s="123"/>
      <c r="J55" s="123"/>
    </row>
    <row r="56" spans="1:10" x14ac:dyDescent="0.2">
      <c r="A56" s="123"/>
      <c r="B56" s="123"/>
      <c r="C56" s="123"/>
      <c r="D56" s="123"/>
      <c r="E56" s="123"/>
      <c r="F56" s="123"/>
      <c r="G56" s="123"/>
      <c r="H56" s="123"/>
      <c r="I56" s="123"/>
      <c r="J56" s="123"/>
    </row>
    <row r="57" spans="1:10" x14ac:dyDescent="0.2">
      <c r="A57" s="123"/>
      <c r="B57" s="123"/>
      <c r="C57" s="123"/>
      <c r="D57" s="123"/>
      <c r="E57" s="123"/>
      <c r="F57" s="123"/>
      <c r="G57" s="123"/>
      <c r="H57" s="123"/>
      <c r="I57" s="123"/>
      <c r="J57" s="123"/>
    </row>
    <row r="58" spans="1:10" x14ac:dyDescent="0.2">
      <c r="A58" s="123"/>
      <c r="B58" s="123"/>
      <c r="C58" s="123"/>
      <c r="D58" s="123"/>
      <c r="E58" s="123"/>
      <c r="F58" s="123"/>
      <c r="G58" s="123"/>
      <c r="H58" s="123"/>
      <c r="I58" s="123"/>
      <c r="J58" s="123"/>
    </row>
    <row r="59" spans="1:10" x14ac:dyDescent="0.2">
      <c r="A59" s="123"/>
      <c r="B59" s="123"/>
      <c r="C59" s="123"/>
      <c r="D59" s="123"/>
      <c r="E59" s="123"/>
      <c r="F59" s="123"/>
      <c r="G59" s="123"/>
      <c r="H59" s="123"/>
      <c r="I59" s="123"/>
      <c r="J59" s="123"/>
    </row>
    <row r="60" spans="1:10" x14ac:dyDescent="0.2">
      <c r="A60" s="123"/>
      <c r="B60" s="123"/>
      <c r="C60" s="123"/>
      <c r="D60" s="123"/>
      <c r="E60" s="123"/>
      <c r="F60" s="123"/>
      <c r="G60" s="123"/>
      <c r="H60" s="123"/>
      <c r="I60" s="123"/>
      <c r="J60" s="123"/>
    </row>
    <row r="61" spans="1:10" x14ac:dyDescent="0.2">
      <c r="A61" s="123"/>
      <c r="B61" s="123"/>
      <c r="C61" s="123"/>
      <c r="D61" s="123"/>
      <c r="E61" s="123"/>
      <c r="F61" s="123"/>
      <c r="G61" s="123"/>
      <c r="H61" s="123"/>
      <c r="I61" s="123"/>
      <c r="J61" s="123"/>
    </row>
    <row r="62" spans="1:10" x14ac:dyDescent="0.2">
      <c r="A62" s="123"/>
      <c r="B62" s="123"/>
      <c r="C62" s="123"/>
      <c r="D62" s="123"/>
      <c r="E62" s="123"/>
      <c r="F62" s="123"/>
      <c r="G62" s="123"/>
      <c r="H62" s="123"/>
      <c r="I62" s="123"/>
      <c r="J62" s="123"/>
    </row>
    <row r="63" spans="1:10" x14ac:dyDescent="0.2">
      <c r="A63" s="123"/>
      <c r="B63" s="123"/>
      <c r="C63" s="123"/>
      <c r="D63" s="123"/>
      <c r="E63" s="123"/>
      <c r="F63" s="123"/>
      <c r="G63" s="123"/>
      <c r="H63" s="123"/>
      <c r="I63" s="123"/>
      <c r="J63" s="123"/>
    </row>
    <row r="64" spans="1:10" x14ac:dyDescent="0.2">
      <c r="A64" s="123"/>
      <c r="B64" s="123"/>
      <c r="C64" s="123"/>
      <c r="D64" s="123"/>
      <c r="E64" s="123"/>
      <c r="F64" s="123"/>
      <c r="G64" s="123"/>
      <c r="H64" s="123"/>
      <c r="I64" s="123"/>
      <c r="J64" s="123"/>
    </row>
    <row r="65" spans="1:76" x14ac:dyDescent="0.2">
      <c r="A65" s="123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</row>
    <row r="66" spans="1:76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</row>
    <row r="67" spans="1:76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</row>
    <row r="68" spans="1:76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</row>
    <row r="69" spans="1:76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</row>
    <row r="70" spans="1:76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</row>
    <row r="71" spans="1:76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</row>
    <row r="72" spans="1:76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</row>
    <row r="73" spans="1:76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</row>
    <row r="74" spans="1:76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</row>
    <row r="75" spans="1:76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</row>
    <row r="76" spans="1:76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</row>
    <row r="77" spans="1:76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</row>
    <row r="78" spans="1:76" s="10" customFormat="1" x14ac:dyDescent="0.2"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26"/>
      <c r="AH78" s="26"/>
      <c r="AI78" s="26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3"/>
      <c r="BG78" s="123"/>
      <c r="BH78" s="123"/>
      <c r="BI78" s="123"/>
      <c r="BJ78" s="123"/>
      <c r="BK78" s="123"/>
      <c r="BL78" s="123"/>
      <c r="BM78" s="123"/>
      <c r="BN78" s="123"/>
      <c r="BO78" s="123"/>
      <c r="BP78" s="123"/>
      <c r="BQ78" s="123"/>
      <c r="BR78" s="123"/>
      <c r="BS78" s="123"/>
      <c r="BT78" s="123"/>
      <c r="BU78" s="123"/>
      <c r="BV78" s="123"/>
      <c r="BW78" s="123"/>
      <c r="BX78" s="123"/>
    </row>
    <row r="79" spans="1:76" s="10" customFormat="1" x14ac:dyDescent="0.2"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26"/>
      <c r="AH79" s="26"/>
      <c r="AI79" s="26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3"/>
      <c r="BG79" s="123"/>
      <c r="BH79" s="123"/>
      <c r="BI79" s="123"/>
      <c r="BJ79" s="123"/>
      <c r="BK79" s="123"/>
      <c r="BL79" s="123"/>
      <c r="BM79" s="123"/>
      <c r="BN79" s="123"/>
      <c r="BO79" s="123"/>
      <c r="BP79" s="123"/>
      <c r="BQ79" s="123"/>
      <c r="BR79" s="123"/>
      <c r="BS79" s="123"/>
      <c r="BT79" s="123"/>
      <c r="BU79" s="123"/>
      <c r="BV79" s="123"/>
      <c r="BW79" s="123"/>
      <c r="BX79" s="123"/>
    </row>
    <row r="80" spans="1:76" s="10" customFormat="1" x14ac:dyDescent="0.2"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26"/>
      <c r="AH80" s="26"/>
      <c r="AI80" s="26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3"/>
      <c r="BG80" s="123"/>
      <c r="BH80" s="123"/>
      <c r="BI80" s="123"/>
      <c r="BJ80" s="123"/>
      <c r="BK80" s="123"/>
      <c r="BL80" s="123"/>
      <c r="BM80" s="123"/>
      <c r="BN80" s="123"/>
      <c r="BO80" s="123"/>
      <c r="BP80" s="123"/>
      <c r="BQ80" s="123"/>
      <c r="BR80" s="123"/>
      <c r="BS80" s="123"/>
      <c r="BT80" s="123"/>
      <c r="BU80" s="123"/>
      <c r="BV80" s="123"/>
      <c r="BW80" s="123"/>
      <c r="BX80" s="123"/>
    </row>
    <row r="81" spans="11:76" s="10" customFormat="1" x14ac:dyDescent="0.2"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26"/>
      <c r="AH81" s="26"/>
      <c r="AI81" s="26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3"/>
      <c r="BG81" s="123"/>
      <c r="BH81" s="123"/>
      <c r="BI81" s="123"/>
      <c r="BJ81" s="123"/>
      <c r="BK81" s="123"/>
      <c r="BL81" s="123"/>
      <c r="BM81" s="123"/>
      <c r="BN81" s="123"/>
      <c r="BO81" s="123"/>
      <c r="BP81" s="123"/>
      <c r="BQ81" s="123"/>
      <c r="BR81" s="123"/>
      <c r="BS81" s="123"/>
      <c r="BT81" s="123"/>
      <c r="BU81" s="123"/>
      <c r="BV81" s="123"/>
      <c r="BW81" s="123"/>
      <c r="BX81" s="123"/>
    </row>
    <row r="82" spans="11:76" s="10" customFormat="1" x14ac:dyDescent="0.2"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26"/>
      <c r="AH82" s="26"/>
      <c r="AI82" s="26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3"/>
      <c r="BG82" s="123"/>
      <c r="BH82" s="123"/>
      <c r="BI82" s="123"/>
      <c r="BJ82" s="123"/>
      <c r="BK82" s="123"/>
      <c r="BL82" s="123"/>
      <c r="BM82" s="123"/>
      <c r="BN82" s="123"/>
      <c r="BO82" s="123"/>
      <c r="BP82" s="123"/>
      <c r="BQ82" s="123"/>
      <c r="BR82" s="123"/>
      <c r="BS82" s="123"/>
      <c r="BT82" s="123"/>
      <c r="BU82" s="123"/>
      <c r="BV82" s="123"/>
      <c r="BW82" s="123"/>
      <c r="BX82" s="123"/>
    </row>
    <row r="83" spans="11:76" s="10" customFormat="1" x14ac:dyDescent="0.2"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26"/>
      <c r="AH83" s="26"/>
      <c r="AI83" s="26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  <c r="BE83" s="123"/>
      <c r="BF83" s="123"/>
      <c r="BG83" s="123"/>
      <c r="BH83" s="123"/>
      <c r="BI83" s="123"/>
      <c r="BJ83" s="123"/>
      <c r="BK83" s="123"/>
      <c r="BL83" s="123"/>
      <c r="BM83" s="123"/>
      <c r="BN83" s="123"/>
      <c r="BO83" s="123"/>
      <c r="BP83" s="123"/>
      <c r="BQ83" s="123"/>
      <c r="BR83" s="123"/>
      <c r="BS83" s="123"/>
      <c r="BT83" s="123"/>
      <c r="BU83" s="123"/>
      <c r="BV83" s="123"/>
      <c r="BW83" s="123"/>
      <c r="BX83" s="123"/>
    </row>
    <row r="84" spans="11:76" s="10" customFormat="1" x14ac:dyDescent="0.2"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26"/>
      <c r="AH84" s="26"/>
      <c r="AI84" s="26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3"/>
      <c r="BG84" s="123"/>
      <c r="BH84" s="123"/>
      <c r="BI84" s="123"/>
      <c r="BJ84" s="123"/>
      <c r="BK84" s="123"/>
      <c r="BL84" s="123"/>
      <c r="BM84" s="123"/>
      <c r="BN84" s="123"/>
      <c r="BO84" s="123"/>
      <c r="BP84" s="123"/>
      <c r="BQ84" s="123"/>
      <c r="BR84" s="123"/>
      <c r="BS84" s="123"/>
      <c r="BT84" s="123"/>
      <c r="BU84" s="123"/>
      <c r="BV84" s="123"/>
      <c r="BW84" s="123"/>
      <c r="BX84" s="123"/>
    </row>
    <row r="85" spans="11:76" s="10" customFormat="1" x14ac:dyDescent="0.2"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26"/>
      <c r="AH85" s="26"/>
      <c r="AI85" s="26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3"/>
      <c r="BG85" s="123"/>
      <c r="BH85" s="123"/>
      <c r="BI85" s="123"/>
      <c r="BJ85" s="123"/>
      <c r="BK85" s="123"/>
      <c r="BL85" s="123"/>
      <c r="BM85" s="123"/>
      <c r="BN85" s="123"/>
      <c r="BO85" s="123"/>
      <c r="BP85" s="123"/>
      <c r="BQ85" s="123"/>
      <c r="BR85" s="123"/>
      <c r="BS85" s="123"/>
      <c r="BT85" s="123"/>
      <c r="BU85" s="123"/>
      <c r="BV85" s="123"/>
      <c r="BW85" s="123"/>
      <c r="BX85" s="123"/>
    </row>
    <row r="86" spans="11:76" s="10" customFormat="1" x14ac:dyDescent="0.2"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26"/>
      <c r="AH86" s="26"/>
      <c r="AI86" s="26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3"/>
      <c r="BG86" s="123"/>
      <c r="BH86" s="123"/>
      <c r="BI86" s="123"/>
      <c r="BJ86" s="123"/>
      <c r="BK86" s="123"/>
      <c r="BL86" s="123"/>
      <c r="BM86" s="123"/>
      <c r="BN86" s="123"/>
      <c r="BO86" s="123"/>
      <c r="BP86" s="123"/>
      <c r="BQ86" s="123"/>
      <c r="BR86" s="123"/>
      <c r="BS86" s="123"/>
      <c r="BT86" s="123"/>
      <c r="BU86" s="123"/>
      <c r="BV86" s="123"/>
      <c r="BW86" s="123"/>
      <c r="BX86" s="123"/>
    </row>
    <row r="87" spans="11:76" s="10" customFormat="1" x14ac:dyDescent="0.2"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26"/>
      <c r="AH87" s="26"/>
      <c r="AI87" s="26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3"/>
      <c r="BK87" s="123"/>
      <c r="BL87" s="123"/>
      <c r="BM87" s="123"/>
      <c r="BN87" s="123"/>
      <c r="BO87" s="123"/>
      <c r="BP87" s="123"/>
      <c r="BQ87" s="123"/>
      <c r="BR87" s="123"/>
      <c r="BS87" s="123"/>
      <c r="BT87" s="123"/>
      <c r="BU87" s="123"/>
      <c r="BV87" s="123"/>
      <c r="BW87" s="123"/>
      <c r="BX87" s="123"/>
    </row>
    <row r="88" spans="11:76" s="10" customFormat="1" x14ac:dyDescent="0.2"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26"/>
      <c r="AH88" s="26"/>
      <c r="AI88" s="26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3"/>
      <c r="BG88" s="123"/>
      <c r="BH88" s="123"/>
      <c r="BI88" s="123"/>
      <c r="BJ88" s="123"/>
      <c r="BK88" s="123"/>
      <c r="BL88" s="123"/>
      <c r="BM88" s="123"/>
      <c r="BN88" s="123"/>
      <c r="BO88" s="123"/>
      <c r="BP88" s="123"/>
      <c r="BQ88" s="123"/>
      <c r="BR88" s="123"/>
      <c r="BS88" s="123"/>
      <c r="BT88" s="123"/>
      <c r="BU88" s="123"/>
      <c r="BV88" s="123"/>
      <c r="BW88" s="123"/>
      <c r="BX88" s="123"/>
    </row>
    <row r="89" spans="11:76" s="10" customFormat="1" x14ac:dyDescent="0.2"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26"/>
      <c r="AH89" s="26"/>
      <c r="AI89" s="26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  <c r="BE89" s="123"/>
      <c r="BF89" s="123"/>
      <c r="BG89" s="123"/>
      <c r="BH89" s="123"/>
      <c r="BI89" s="123"/>
      <c r="BJ89" s="123"/>
      <c r="BK89" s="123"/>
      <c r="BL89" s="123"/>
      <c r="BM89" s="123"/>
      <c r="BN89" s="123"/>
      <c r="BO89" s="123"/>
      <c r="BP89" s="123"/>
      <c r="BQ89" s="123"/>
      <c r="BR89" s="123"/>
      <c r="BS89" s="123"/>
      <c r="BT89" s="123"/>
      <c r="BU89" s="123"/>
      <c r="BV89" s="123"/>
      <c r="BW89" s="123"/>
      <c r="BX89" s="123"/>
    </row>
    <row r="90" spans="11:76" s="10" customFormat="1" x14ac:dyDescent="0.2"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26"/>
      <c r="AH90" s="26"/>
      <c r="AI90" s="26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3"/>
      <c r="BF90" s="123"/>
      <c r="BG90" s="123"/>
      <c r="BH90" s="123"/>
      <c r="BI90" s="123"/>
      <c r="BJ90" s="123"/>
      <c r="BK90" s="123"/>
      <c r="BL90" s="123"/>
      <c r="BM90" s="123"/>
      <c r="BN90" s="123"/>
      <c r="BO90" s="123"/>
      <c r="BP90" s="123"/>
      <c r="BQ90" s="123"/>
      <c r="BR90" s="123"/>
      <c r="BS90" s="123"/>
      <c r="BT90" s="123"/>
      <c r="BU90" s="123"/>
      <c r="BV90" s="123"/>
      <c r="BW90" s="123"/>
      <c r="BX90" s="123"/>
    </row>
    <row r="91" spans="11:76" s="10" customFormat="1" x14ac:dyDescent="0.2"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26"/>
      <c r="AH91" s="26"/>
      <c r="AI91" s="26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3"/>
      <c r="BG91" s="123"/>
      <c r="BH91" s="123"/>
      <c r="BI91" s="123"/>
      <c r="BJ91" s="123"/>
      <c r="BK91" s="123"/>
      <c r="BL91" s="123"/>
      <c r="BM91" s="123"/>
      <c r="BN91" s="123"/>
      <c r="BO91" s="123"/>
      <c r="BP91" s="123"/>
      <c r="BQ91" s="123"/>
      <c r="BR91" s="123"/>
      <c r="BS91" s="123"/>
      <c r="BT91" s="123"/>
      <c r="BU91" s="123"/>
      <c r="BV91" s="123"/>
      <c r="BW91" s="123"/>
      <c r="BX91" s="123"/>
    </row>
    <row r="92" spans="11:76" s="10" customFormat="1" x14ac:dyDescent="0.2"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23"/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  <c r="BE92" s="123"/>
      <c r="BF92" s="123"/>
      <c r="BG92" s="123"/>
      <c r="BH92" s="123"/>
      <c r="BI92" s="123"/>
      <c r="BJ92" s="123"/>
      <c r="BK92" s="123"/>
      <c r="BL92" s="123"/>
      <c r="BM92" s="123"/>
      <c r="BN92" s="123"/>
      <c r="BO92" s="123"/>
      <c r="BP92" s="123"/>
      <c r="BQ92" s="123"/>
      <c r="BR92" s="123"/>
      <c r="BS92" s="123"/>
      <c r="BT92" s="123"/>
      <c r="BU92" s="123"/>
      <c r="BV92" s="123"/>
      <c r="BW92" s="123"/>
      <c r="BX92" s="123"/>
    </row>
    <row r="93" spans="11:76" s="10" customFormat="1" x14ac:dyDescent="0.2"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3"/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  <c r="BE93" s="123"/>
      <c r="BF93" s="123"/>
      <c r="BG93" s="123"/>
      <c r="BH93" s="123"/>
      <c r="BI93" s="123"/>
      <c r="BJ93" s="123"/>
      <c r="BK93" s="123"/>
      <c r="BL93" s="123"/>
      <c r="BM93" s="123"/>
      <c r="BN93" s="123"/>
      <c r="BO93" s="123"/>
      <c r="BP93" s="123"/>
      <c r="BQ93" s="123"/>
      <c r="BR93" s="123"/>
      <c r="BS93" s="123"/>
      <c r="BT93" s="123"/>
      <c r="BU93" s="123"/>
      <c r="BV93" s="123"/>
      <c r="BW93" s="123"/>
      <c r="BX93" s="123"/>
    </row>
    <row r="94" spans="11:76" s="10" customFormat="1" x14ac:dyDescent="0.2"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  <c r="BE94" s="123"/>
      <c r="BF94" s="123"/>
      <c r="BG94" s="123"/>
      <c r="BH94" s="123"/>
      <c r="BI94" s="123"/>
      <c r="BJ94" s="123"/>
      <c r="BK94" s="123"/>
      <c r="BL94" s="123"/>
      <c r="BM94" s="123"/>
      <c r="BN94" s="123"/>
      <c r="BO94" s="123"/>
      <c r="BP94" s="123"/>
      <c r="BQ94" s="123"/>
      <c r="BR94" s="123"/>
      <c r="BS94" s="123"/>
      <c r="BT94" s="123"/>
      <c r="BU94" s="123"/>
      <c r="BV94" s="123"/>
      <c r="BW94" s="123"/>
      <c r="BX94" s="123"/>
    </row>
    <row r="95" spans="11:76" s="10" customFormat="1" x14ac:dyDescent="0.2"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3"/>
      <c r="BG95" s="123"/>
      <c r="BH95" s="123"/>
      <c r="BI95" s="123"/>
      <c r="BJ95" s="123"/>
      <c r="BK95" s="123"/>
      <c r="BL95" s="123"/>
      <c r="BM95" s="123"/>
      <c r="BN95" s="123"/>
      <c r="BO95" s="123"/>
      <c r="BP95" s="123"/>
      <c r="BQ95" s="123"/>
      <c r="BR95" s="123"/>
      <c r="BS95" s="123"/>
      <c r="BT95" s="123"/>
      <c r="BU95" s="123"/>
      <c r="BV95" s="123"/>
      <c r="BW95" s="123"/>
      <c r="BX95" s="123"/>
    </row>
    <row r="96" spans="11:76" s="10" customFormat="1" x14ac:dyDescent="0.2"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3"/>
      <c r="BG96" s="123"/>
      <c r="BH96" s="123"/>
      <c r="BI96" s="123"/>
      <c r="BJ96" s="123"/>
      <c r="BK96" s="123"/>
      <c r="BL96" s="123"/>
      <c r="BM96" s="123"/>
      <c r="BN96" s="123"/>
      <c r="BO96" s="123"/>
      <c r="BP96" s="123"/>
      <c r="BQ96" s="123"/>
      <c r="BR96" s="123"/>
      <c r="BS96" s="123"/>
      <c r="BT96" s="123"/>
      <c r="BU96" s="123"/>
      <c r="BV96" s="123"/>
      <c r="BW96" s="123"/>
      <c r="BX96" s="123"/>
    </row>
    <row r="97" spans="11:76" s="10" customFormat="1" x14ac:dyDescent="0.2"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3"/>
      <c r="BG97" s="123"/>
      <c r="BH97" s="123"/>
      <c r="BI97" s="123"/>
      <c r="BJ97" s="123"/>
      <c r="BK97" s="123"/>
      <c r="BL97" s="123"/>
      <c r="BM97" s="123"/>
      <c r="BN97" s="123"/>
      <c r="BO97" s="123"/>
      <c r="BP97" s="123"/>
      <c r="BQ97" s="123"/>
      <c r="BR97" s="123"/>
      <c r="BS97" s="123"/>
      <c r="BT97" s="123"/>
      <c r="BU97" s="123"/>
      <c r="BV97" s="123"/>
      <c r="BW97" s="123"/>
      <c r="BX97" s="123"/>
    </row>
    <row r="98" spans="11:76" s="10" customFormat="1" x14ac:dyDescent="0.2"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3"/>
      <c r="BG98" s="123"/>
      <c r="BH98" s="123"/>
      <c r="BI98" s="123"/>
      <c r="BJ98" s="123"/>
      <c r="BK98" s="123"/>
      <c r="BL98" s="123"/>
      <c r="BM98" s="123"/>
      <c r="BN98" s="123"/>
      <c r="BO98" s="123"/>
      <c r="BP98" s="123"/>
      <c r="BQ98" s="123"/>
      <c r="BR98" s="123"/>
      <c r="BS98" s="123"/>
      <c r="BT98" s="123"/>
      <c r="BU98" s="123"/>
      <c r="BV98" s="123"/>
      <c r="BW98" s="123"/>
      <c r="BX98" s="123"/>
    </row>
    <row r="99" spans="11:76" s="10" customFormat="1" x14ac:dyDescent="0.2"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3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  <c r="BE99" s="123"/>
      <c r="BF99" s="123"/>
      <c r="BG99" s="123"/>
      <c r="BH99" s="123"/>
      <c r="BI99" s="123"/>
      <c r="BJ99" s="123"/>
      <c r="BK99" s="123"/>
      <c r="BL99" s="123"/>
      <c r="BM99" s="123"/>
      <c r="BN99" s="123"/>
      <c r="BO99" s="123"/>
      <c r="BP99" s="123"/>
      <c r="BQ99" s="123"/>
      <c r="BR99" s="123"/>
      <c r="BS99" s="123"/>
      <c r="BT99" s="123"/>
      <c r="BU99" s="123"/>
      <c r="BV99" s="123"/>
      <c r="BW99" s="123"/>
      <c r="BX99" s="123"/>
    </row>
    <row r="100" spans="11:76" s="10" customFormat="1" x14ac:dyDescent="0.2"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3"/>
      <c r="BG100" s="123"/>
      <c r="BH100" s="123"/>
      <c r="BI100" s="123"/>
      <c r="BJ100" s="123"/>
      <c r="BK100" s="123"/>
      <c r="BL100" s="123"/>
      <c r="BM100" s="123"/>
      <c r="BN100" s="123"/>
      <c r="BO100" s="123"/>
      <c r="BP100" s="123"/>
      <c r="BQ100" s="123"/>
      <c r="BR100" s="123"/>
      <c r="BS100" s="123"/>
      <c r="BT100" s="123"/>
      <c r="BU100" s="123"/>
      <c r="BV100" s="123"/>
      <c r="BW100" s="123"/>
      <c r="BX100" s="123"/>
    </row>
    <row r="101" spans="11:76" s="10" customFormat="1" x14ac:dyDescent="0.2"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3"/>
      <c r="BF101" s="123"/>
      <c r="BG101" s="123"/>
      <c r="BH101" s="123"/>
      <c r="BI101" s="123"/>
      <c r="BJ101" s="123"/>
      <c r="BK101" s="123"/>
      <c r="BL101" s="123"/>
      <c r="BM101" s="123"/>
      <c r="BN101" s="123"/>
      <c r="BO101" s="123"/>
      <c r="BP101" s="123"/>
      <c r="BQ101" s="123"/>
      <c r="BR101" s="123"/>
      <c r="BS101" s="123"/>
      <c r="BT101" s="123"/>
      <c r="BU101" s="123"/>
      <c r="BV101" s="123"/>
      <c r="BW101" s="123"/>
      <c r="BX101" s="123"/>
    </row>
    <row r="102" spans="11:76" s="10" customFormat="1" x14ac:dyDescent="0.2"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3"/>
      <c r="BF102" s="123"/>
      <c r="BG102" s="123"/>
      <c r="BH102" s="123"/>
      <c r="BI102" s="123"/>
      <c r="BJ102" s="123"/>
      <c r="BK102" s="123"/>
      <c r="BL102" s="123"/>
      <c r="BM102" s="123"/>
      <c r="BN102" s="123"/>
      <c r="BO102" s="123"/>
      <c r="BP102" s="123"/>
      <c r="BQ102" s="123"/>
      <c r="BR102" s="123"/>
      <c r="BS102" s="123"/>
      <c r="BT102" s="123"/>
      <c r="BU102" s="123"/>
      <c r="BV102" s="123"/>
      <c r="BW102" s="123"/>
      <c r="BX102" s="123"/>
    </row>
    <row r="103" spans="11:76" s="10" customFormat="1" x14ac:dyDescent="0.2"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3"/>
      <c r="BG103" s="123"/>
      <c r="BH103" s="123"/>
      <c r="BI103" s="123"/>
      <c r="BJ103" s="123"/>
      <c r="BK103" s="123"/>
      <c r="BL103" s="123"/>
      <c r="BM103" s="123"/>
      <c r="BN103" s="123"/>
      <c r="BO103" s="123"/>
      <c r="BP103" s="123"/>
      <c r="BQ103" s="123"/>
      <c r="BR103" s="123"/>
      <c r="BS103" s="123"/>
      <c r="BT103" s="123"/>
      <c r="BU103" s="123"/>
      <c r="BV103" s="123"/>
      <c r="BW103" s="123"/>
      <c r="BX103" s="123"/>
    </row>
    <row r="104" spans="11:76" s="10" customFormat="1" x14ac:dyDescent="0.2"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3"/>
      <c r="BF104" s="123"/>
      <c r="BG104" s="123"/>
      <c r="BH104" s="123"/>
      <c r="BI104" s="123"/>
      <c r="BJ104" s="123"/>
      <c r="BK104" s="123"/>
      <c r="BL104" s="123"/>
      <c r="BM104" s="123"/>
      <c r="BN104" s="123"/>
      <c r="BO104" s="123"/>
      <c r="BP104" s="123"/>
      <c r="BQ104" s="123"/>
      <c r="BR104" s="123"/>
      <c r="BS104" s="123"/>
      <c r="BT104" s="123"/>
      <c r="BU104" s="123"/>
      <c r="BV104" s="123"/>
      <c r="BW104" s="123"/>
      <c r="BX104" s="123"/>
    </row>
    <row r="105" spans="11:76" s="10" customFormat="1" x14ac:dyDescent="0.2"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3"/>
      <c r="BG105" s="123"/>
      <c r="BH105" s="123"/>
      <c r="BI105" s="123"/>
      <c r="BJ105" s="123"/>
      <c r="BK105" s="123"/>
      <c r="BL105" s="123"/>
      <c r="BM105" s="123"/>
      <c r="BN105" s="123"/>
      <c r="BO105" s="123"/>
      <c r="BP105" s="123"/>
      <c r="BQ105" s="123"/>
      <c r="BR105" s="123"/>
      <c r="BS105" s="123"/>
      <c r="BT105" s="123"/>
      <c r="BU105" s="123"/>
      <c r="BV105" s="123"/>
      <c r="BW105" s="123"/>
      <c r="BX105" s="123"/>
    </row>
    <row r="106" spans="11:76" s="10" customFormat="1" x14ac:dyDescent="0.2"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3"/>
      <c r="BF106" s="123"/>
      <c r="BG106" s="123"/>
      <c r="BH106" s="123"/>
      <c r="BI106" s="123"/>
      <c r="BJ106" s="123"/>
      <c r="BK106" s="123"/>
      <c r="BL106" s="123"/>
      <c r="BM106" s="123"/>
      <c r="BN106" s="123"/>
      <c r="BO106" s="123"/>
      <c r="BP106" s="123"/>
      <c r="BQ106" s="123"/>
      <c r="BR106" s="123"/>
      <c r="BS106" s="123"/>
      <c r="BT106" s="123"/>
      <c r="BU106" s="123"/>
      <c r="BV106" s="123"/>
      <c r="BW106" s="123"/>
      <c r="BX106" s="123"/>
    </row>
    <row r="107" spans="11:76" s="10" customFormat="1" x14ac:dyDescent="0.2"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3"/>
      <c r="BF107" s="123"/>
      <c r="BG107" s="123"/>
      <c r="BH107" s="123"/>
      <c r="BI107" s="123"/>
      <c r="BJ107" s="123"/>
      <c r="BK107" s="123"/>
      <c r="BL107" s="123"/>
      <c r="BM107" s="123"/>
      <c r="BN107" s="123"/>
      <c r="BO107" s="123"/>
      <c r="BP107" s="123"/>
      <c r="BQ107" s="123"/>
      <c r="BR107" s="123"/>
      <c r="BS107" s="123"/>
      <c r="BT107" s="123"/>
      <c r="BU107" s="123"/>
      <c r="BV107" s="123"/>
      <c r="BW107" s="123"/>
      <c r="BX107" s="123"/>
    </row>
    <row r="108" spans="11:76" s="10" customFormat="1" x14ac:dyDescent="0.2"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3"/>
      <c r="BG108" s="123"/>
      <c r="BH108" s="123"/>
      <c r="BI108" s="123"/>
      <c r="BJ108" s="123"/>
      <c r="BK108" s="123"/>
      <c r="BL108" s="123"/>
      <c r="BM108" s="123"/>
      <c r="BN108" s="123"/>
      <c r="BO108" s="123"/>
      <c r="BP108" s="123"/>
      <c r="BQ108" s="123"/>
      <c r="BR108" s="123"/>
      <c r="BS108" s="123"/>
      <c r="BT108" s="123"/>
      <c r="BU108" s="123"/>
      <c r="BV108" s="123"/>
      <c r="BW108" s="123"/>
      <c r="BX108" s="123"/>
    </row>
    <row r="109" spans="11:76" s="10" customFormat="1" x14ac:dyDescent="0.2"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3"/>
      <c r="BF109" s="123"/>
      <c r="BG109" s="123"/>
      <c r="BH109" s="123"/>
      <c r="BI109" s="123"/>
      <c r="BJ109" s="123"/>
      <c r="BK109" s="123"/>
      <c r="BL109" s="123"/>
      <c r="BM109" s="123"/>
      <c r="BN109" s="123"/>
      <c r="BO109" s="123"/>
      <c r="BP109" s="123"/>
      <c r="BQ109" s="123"/>
      <c r="BR109" s="123"/>
      <c r="BS109" s="123"/>
      <c r="BT109" s="123"/>
      <c r="BU109" s="123"/>
      <c r="BV109" s="123"/>
      <c r="BW109" s="123"/>
      <c r="BX109" s="123"/>
    </row>
    <row r="110" spans="11:76" s="10" customFormat="1" x14ac:dyDescent="0.2"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3"/>
      <c r="BG110" s="123"/>
      <c r="BH110" s="123"/>
      <c r="BI110" s="123"/>
      <c r="BJ110" s="123"/>
      <c r="BK110" s="123"/>
      <c r="BL110" s="123"/>
      <c r="BM110" s="123"/>
      <c r="BN110" s="123"/>
      <c r="BO110" s="123"/>
      <c r="BP110" s="123"/>
      <c r="BQ110" s="123"/>
      <c r="BR110" s="123"/>
      <c r="BS110" s="123"/>
      <c r="BT110" s="123"/>
      <c r="BU110" s="123"/>
      <c r="BV110" s="123"/>
      <c r="BW110" s="123"/>
      <c r="BX110" s="123"/>
    </row>
    <row r="111" spans="11:76" s="10" customFormat="1" x14ac:dyDescent="0.2"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3"/>
      <c r="BF111" s="123"/>
      <c r="BG111" s="123"/>
      <c r="BH111" s="123"/>
      <c r="BI111" s="123"/>
      <c r="BJ111" s="123"/>
      <c r="BK111" s="123"/>
      <c r="BL111" s="123"/>
      <c r="BM111" s="123"/>
      <c r="BN111" s="123"/>
      <c r="BO111" s="123"/>
      <c r="BP111" s="123"/>
      <c r="BQ111" s="123"/>
      <c r="BR111" s="123"/>
      <c r="BS111" s="123"/>
      <c r="BT111" s="123"/>
      <c r="BU111" s="123"/>
      <c r="BV111" s="123"/>
      <c r="BW111" s="123"/>
      <c r="BX111" s="123"/>
    </row>
    <row r="112" spans="11:76" s="10" customFormat="1" x14ac:dyDescent="0.2"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3"/>
      <c r="BF112" s="123"/>
      <c r="BG112" s="123"/>
      <c r="BH112" s="123"/>
      <c r="BI112" s="123"/>
      <c r="BJ112" s="123"/>
      <c r="BK112" s="123"/>
      <c r="BL112" s="123"/>
      <c r="BM112" s="123"/>
      <c r="BN112" s="123"/>
      <c r="BO112" s="123"/>
      <c r="BP112" s="123"/>
      <c r="BQ112" s="123"/>
      <c r="BR112" s="123"/>
      <c r="BS112" s="123"/>
      <c r="BT112" s="123"/>
      <c r="BU112" s="123"/>
      <c r="BV112" s="123"/>
      <c r="BW112" s="123"/>
      <c r="BX112" s="123"/>
    </row>
    <row r="113" spans="11:76" s="10" customFormat="1" x14ac:dyDescent="0.2"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3"/>
      <c r="BG113" s="123"/>
      <c r="BH113" s="123"/>
      <c r="BI113" s="123"/>
      <c r="BJ113" s="123"/>
      <c r="BK113" s="123"/>
      <c r="BL113" s="123"/>
      <c r="BM113" s="123"/>
      <c r="BN113" s="123"/>
      <c r="BO113" s="123"/>
      <c r="BP113" s="123"/>
      <c r="BQ113" s="123"/>
      <c r="BR113" s="123"/>
      <c r="BS113" s="123"/>
      <c r="BT113" s="123"/>
      <c r="BU113" s="123"/>
      <c r="BV113" s="123"/>
      <c r="BW113" s="123"/>
      <c r="BX113" s="123"/>
    </row>
    <row r="114" spans="11:76" s="10" customFormat="1" x14ac:dyDescent="0.2"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3"/>
      <c r="AL114" s="123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3"/>
      <c r="BF114" s="123"/>
      <c r="BG114" s="123"/>
      <c r="BH114" s="123"/>
      <c r="BI114" s="123"/>
      <c r="BJ114" s="123"/>
      <c r="BK114" s="123"/>
      <c r="BL114" s="123"/>
      <c r="BM114" s="123"/>
      <c r="BN114" s="123"/>
      <c r="BO114" s="123"/>
      <c r="BP114" s="123"/>
      <c r="BQ114" s="123"/>
      <c r="BR114" s="123"/>
      <c r="BS114" s="123"/>
      <c r="BT114" s="123"/>
      <c r="BU114" s="123"/>
      <c r="BV114" s="123"/>
      <c r="BW114" s="123"/>
      <c r="BX114" s="123"/>
    </row>
    <row r="115" spans="11:76" s="10" customFormat="1" x14ac:dyDescent="0.2"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23"/>
      <c r="AH115" s="123"/>
      <c r="AI115" s="123"/>
      <c r="AJ115" s="123"/>
      <c r="AK115" s="123"/>
      <c r="AL115" s="123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3"/>
      <c r="BF115" s="123"/>
      <c r="BG115" s="123"/>
      <c r="BH115" s="123"/>
      <c r="BI115" s="123"/>
      <c r="BJ115" s="123"/>
      <c r="BK115" s="123"/>
      <c r="BL115" s="123"/>
      <c r="BM115" s="123"/>
      <c r="BN115" s="123"/>
      <c r="BO115" s="123"/>
      <c r="BP115" s="123"/>
      <c r="BQ115" s="123"/>
      <c r="BR115" s="123"/>
      <c r="BS115" s="123"/>
      <c r="BT115" s="123"/>
      <c r="BU115" s="123"/>
      <c r="BV115" s="123"/>
      <c r="BW115" s="123"/>
      <c r="BX115" s="123"/>
    </row>
    <row r="116" spans="11:76" s="10" customFormat="1" x14ac:dyDescent="0.2"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23"/>
      <c r="AH116" s="123"/>
      <c r="AI116" s="123"/>
      <c r="AJ116" s="123"/>
      <c r="AK116" s="123"/>
      <c r="AL116" s="123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3"/>
      <c r="BF116" s="123"/>
      <c r="BG116" s="123"/>
      <c r="BH116" s="123"/>
      <c r="BI116" s="123"/>
      <c r="BJ116" s="123"/>
      <c r="BK116" s="123"/>
      <c r="BL116" s="123"/>
      <c r="BM116" s="123"/>
      <c r="BN116" s="123"/>
      <c r="BO116" s="123"/>
      <c r="BP116" s="123"/>
      <c r="BQ116" s="123"/>
      <c r="BR116" s="123"/>
      <c r="BS116" s="123"/>
      <c r="BT116" s="123"/>
      <c r="BU116" s="123"/>
      <c r="BV116" s="123"/>
      <c r="BW116" s="123"/>
      <c r="BX116" s="123"/>
    </row>
    <row r="117" spans="11:76" s="10" customFormat="1" x14ac:dyDescent="0.2"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23"/>
      <c r="AH117" s="123"/>
      <c r="AI117" s="123"/>
      <c r="AJ117" s="123"/>
      <c r="AK117" s="123"/>
      <c r="AL117" s="123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3"/>
      <c r="BF117" s="123"/>
      <c r="BG117" s="123"/>
      <c r="BH117" s="123"/>
      <c r="BI117" s="123"/>
      <c r="BJ117" s="123"/>
      <c r="BK117" s="123"/>
      <c r="BL117" s="123"/>
      <c r="BM117" s="123"/>
      <c r="BN117" s="123"/>
      <c r="BO117" s="123"/>
      <c r="BP117" s="123"/>
      <c r="BQ117" s="123"/>
      <c r="BR117" s="123"/>
      <c r="BS117" s="123"/>
      <c r="BT117" s="123"/>
      <c r="BU117" s="123"/>
      <c r="BV117" s="123"/>
      <c r="BW117" s="123"/>
      <c r="BX117" s="123"/>
    </row>
    <row r="118" spans="11:76" s="10" customFormat="1" x14ac:dyDescent="0.2"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  <c r="AF118" s="123"/>
      <c r="AG118" s="123"/>
      <c r="AH118" s="123"/>
      <c r="AI118" s="123"/>
      <c r="AJ118" s="123"/>
      <c r="AK118" s="123"/>
      <c r="AL118" s="123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3"/>
      <c r="BF118" s="123"/>
      <c r="BG118" s="123"/>
      <c r="BH118" s="123"/>
      <c r="BI118" s="123"/>
      <c r="BJ118" s="123"/>
      <c r="BK118" s="123"/>
      <c r="BL118" s="123"/>
      <c r="BM118" s="123"/>
      <c r="BN118" s="123"/>
      <c r="BO118" s="123"/>
      <c r="BP118" s="123"/>
      <c r="BQ118" s="123"/>
      <c r="BR118" s="123"/>
      <c r="BS118" s="123"/>
      <c r="BT118" s="123"/>
      <c r="BU118" s="123"/>
      <c r="BV118" s="123"/>
      <c r="BW118" s="123"/>
      <c r="BX118" s="123"/>
    </row>
    <row r="119" spans="11:76" s="10" customFormat="1" x14ac:dyDescent="0.2"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  <c r="AF119" s="123"/>
      <c r="AG119" s="123"/>
      <c r="AH119" s="123"/>
      <c r="AI119" s="123"/>
      <c r="AJ119" s="123"/>
      <c r="AK119" s="123"/>
      <c r="AL119" s="123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3"/>
      <c r="BF119" s="123"/>
      <c r="BG119" s="123"/>
      <c r="BH119" s="123"/>
      <c r="BI119" s="123"/>
      <c r="BJ119" s="123"/>
      <c r="BK119" s="123"/>
      <c r="BL119" s="123"/>
      <c r="BM119" s="123"/>
      <c r="BN119" s="123"/>
      <c r="BO119" s="123"/>
      <c r="BP119" s="123"/>
      <c r="BQ119" s="123"/>
      <c r="BR119" s="123"/>
      <c r="BS119" s="123"/>
      <c r="BT119" s="123"/>
      <c r="BU119" s="123"/>
      <c r="BV119" s="123"/>
      <c r="BW119" s="123"/>
      <c r="BX119" s="123"/>
    </row>
    <row r="120" spans="11:76" s="10" customFormat="1" x14ac:dyDescent="0.2"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  <c r="AF120" s="123"/>
      <c r="AG120" s="123"/>
      <c r="AH120" s="123"/>
      <c r="AI120" s="123"/>
      <c r="AJ120" s="123"/>
      <c r="AK120" s="123"/>
      <c r="AL120" s="123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3"/>
      <c r="BF120" s="123"/>
      <c r="BG120" s="123"/>
      <c r="BH120" s="123"/>
      <c r="BI120" s="123"/>
      <c r="BJ120" s="123"/>
      <c r="BK120" s="123"/>
      <c r="BL120" s="123"/>
      <c r="BM120" s="123"/>
      <c r="BN120" s="123"/>
      <c r="BO120" s="123"/>
      <c r="BP120" s="123"/>
      <c r="BQ120" s="123"/>
      <c r="BR120" s="123"/>
      <c r="BS120" s="123"/>
      <c r="BT120" s="123"/>
      <c r="BU120" s="123"/>
      <c r="BV120" s="123"/>
      <c r="BW120" s="123"/>
      <c r="BX120" s="123"/>
    </row>
    <row r="121" spans="11:76" s="10" customFormat="1" x14ac:dyDescent="0.2"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  <c r="AF121" s="123"/>
      <c r="AG121" s="123"/>
      <c r="AH121" s="123"/>
      <c r="AI121" s="123"/>
      <c r="AJ121" s="123"/>
      <c r="AK121" s="123"/>
      <c r="AL121" s="123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3"/>
      <c r="BG121" s="123"/>
      <c r="BH121" s="123"/>
      <c r="BI121" s="123"/>
      <c r="BJ121" s="123"/>
      <c r="BK121" s="123"/>
      <c r="BL121" s="123"/>
      <c r="BM121" s="123"/>
      <c r="BN121" s="123"/>
      <c r="BO121" s="123"/>
      <c r="BP121" s="123"/>
      <c r="BQ121" s="123"/>
      <c r="BR121" s="123"/>
      <c r="BS121" s="123"/>
      <c r="BT121" s="123"/>
      <c r="BU121" s="123"/>
      <c r="BV121" s="123"/>
      <c r="BW121" s="123"/>
      <c r="BX121" s="123"/>
    </row>
    <row r="122" spans="11:76" s="10" customFormat="1" x14ac:dyDescent="0.2"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  <c r="AF122" s="123"/>
      <c r="AG122" s="123"/>
      <c r="AH122" s="123"/>
      <c r="AI122" s="123"/>
      <c r="AJ122" s="123"/>
      <c r="AK122" s="123"/>
      <c r="AL122" s="123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3"/>
      <c r="BF122" s="123"/>
      <c r="BG122" s="123"/>
      <c r="BH122" s="123"/>
      <c r="BI122" s="123"/>
      <c r="BJ122" s="123"/>
      <c r="BK122" s="123"/>
      <c r="BL122" s="123"/>
      <c r="BM122" s="123"/>
      <c r="BN122" s="123"/>
      <c r="BO122" s="123"/>
      <c r="BP122" s="123"/>
      <c r="BQ122" s="123"/>
      <c r="BR122" s="123"/>
      <c r="BS122" s="123"/>
      <c r="BT122" s="123"/>
      <c r="BU122" s="123"/>
      <c r="BV122" s="123"/>
      <c r="BW122" s="123"/>
      <c r="BX122" s="123"/>
    </row>
    <row r="123" spans="11:76" s="10" customFormat="1" x14ac:dyDescent="0.2"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  <c r="AF123" s="123"/>
      <c r="AG123" s="123"/>
      <c r="AH123" s="123"/>
      <c r="AI123" s="123"/>
      <c r="AJ123" s="123"/>
      <c r="AK123" s="123"/>
      <c r="AL123" s="123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3"/>
      <c r="BF123" s="123"/>
      <c r="BG123" s="123"/>
      <c r="BH123" s="123"/>
      <c r="BI123" s="123"/>
      <c r="BJ123" s="123"/>
      <c r="BK123" s="123"/>
      <c r="BL123" s="123"/>
      <c r="BM123" s="123"/>
      <c r="BN123" s="123"/>
      <c r="BO123" s="123"/>
      <c r="BP123" s="123"/>
      <c r="BQ123" s="123"/>
      <c r="BR123" s="123"/>
      <c r="BS123" s="123"/>
      <c r="BT123" s="123"/>
      <c r="BU123" s="123"/>
      <c r="BV123" s="123"/>
      <c r="BW123" s="123"/>
      <c r="BX123" s="123"/>
    </row>
    <row r="124" spans="11:76" s="10" customFormat="1" x14ac:dyDescent="0.2"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  <c r="AF124" s="123"/>
      <c r="AG124" s="123"/>
      <c r="AH124" s="123"/>
      <c r="AI124" s="123"/>
      <c r="AJ124" s="123"/>
      <c r="AK124" s="123"/>
      <c r="AL124" s="123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3"/>
      <c r="BF124" s="123"/>
      <c r="BG124" s="123"/>
      <c r="BH124" s="123"/>
      <c r="BI124" s="123"/>
      <c r="BJ124" s="123"/>
      <c r="BK124" s="123"/>
      <c r="BL124" s="123"/>
      <c r="BM124" s="123"/>
      <c r="BN124" s="123"/>
      <c r="BO124" s="123"/>
      <c r="BP124" s="123"/>
      <c r="BQ124" s="123"/>
      <c r="BR124" s="123"/>
      <c r="BS124" s="123"/>
      <c r="BT124" s="123"/>
      <c r="BU124" s="123"/>
      <c r="BV124" s="123"/>
      <c r="BW124" s="123"/>
      <c r="BX124" s="123"/>
    </row>
    <row r="125" spans="11:76" s="10" customFormat="1" x14ac:dyDescent="0.2"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  <c r="AF125" s="123"/>
      <c r="AG125" s="123"/>
      <c r="AH125" s="123"/>
      <c r="AI125" s="123"/>
      <c r="AJ125" s="123"/>
      <c r="AK125" s="123"/>
      <c r="AL125" s="123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3"/>
      <c r="BF125" s="123"/>
      <c r="BG125" s="123"/>
      <c r="BH125" s="123"/>
      <c r="BI125" s="123"/>
      <c r="BJ125" s="123"/>
      <c r="BK125" s="123"/>
      <c r="BL125" s="123"/>
      <c r="BM125" s="123"/>
      <c r="BN125" s="123"/>
      <c r="BO125" s="123"/>
      <c r="BP125" s="123"/>
      <c r="BQ125" s="123"/>
      <c r="BR125" s="123"/>
      <c r="BS125" s="123"/>
      <c r="BT125" s="123"/>
      <c r="BU125" s="123"/>
      <c r="BV125" s="123"/>
      <c r="BW125" s="123"/>
      <c r="BX125" s="123"/>
    </row>
    <row r="126" spans="11:76" s="10" customFormat="1" x14ac:dyDescent="0.2"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  <c r="AF126" s="123"/>
      <c r="AG126" s="123"/>
      <c r="AH126" s="123"/>
      <c r="AI126" s="123"/>
      <c r="AJ126" s="123"/>
      <c r="AK126" s="123"/>
      <c r="AL126" s="123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3"/>
      <c r="BF126" s="123"/>
      <c r="BG126" s="123"/>
      <c r="BH126" s="123"/>
      <c r="BI126" s="123"/>
      <c r="BJ126" s="123"/>
      <c r="BK126" s="123"/>
      <c r="BL126" s="123"/>
      <c r="BM126" s="123"/>
      <c r="BN126" s="123"/>
      <c r="BO126" s="123"/>
      <c r="BP126" s="123"/>
      <c r="BQ126" s="123"/>
      <c r="BR126" s="123"/>
      <c r="BS126" s="123"/>
      <c r="BT126" s="123"/>
      <c r="BU126" s="123"/>
      <c r="BV126" s="123"/>
      <c r="BW126" s="123"/>
      <c r="BX126" s="123"/>
    </row>
    <row r="127" spans="11:76" s="10" customFormat="1" x14ac:dyDescent="0.2"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  <c r="AE127" s="123"/>
      <c r="AF127" s="123"/>
      <c r="AG127" s="123"/>
      <c r="AH127" s="123"/>
      <c r="AI127" s="123"/>
      <c r="AJ127" s="123"/>
      <c r="AK127" s="123"/>
      <c r="AL127" s="123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3"/>
      <c r="BF127" s="123"/>
      <c r="BG127" s="123"/>
      <c r="BH127" s="123"/>
      <c r="BI127" s="123"/>
      <c r="BJ127" s="123"/>
      <c r="BK127" s="123"/>
      <c r="BL127" s="123"/>
      <c r="BM127" s="123"/>
      <c r="BN127" s="123"/>
      <c r="BO127" s="123"/>
      <c r="BP127" s="123"/>
      <c r="BQ127" s="123"/>
      <c r="BR127" s="123"/>
      <c r="BS127" s="123"/>
      <c r="BT127" s="123"/>
      <c r="BU127" s="123"/>
      <c r="BV127" s="123"/>
      <c r="BW127" s="123"/>
      <c r="BX127" s="123"/>
    </row>
    <row r="128" spans="11:76" s="10" customFormat="1" x14ac:dyDescent="0.2"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3"/>
      <c r="AC128" s="123"/>
      <c r="AD128" s="123"/>
      <c r="AE128" s="123"/>
      <c r="AF128" s="123"/>
      <c r="AG128" s="123"/>
      <c r="AH128" s="123"/>
      <c r="AI128" s="123"/>
      <c r="AJ128" s="123"/>
      <c r="AK128" s="123"/>
      <c r="AL128" s="123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3"/>
      <c r="BF128" s="123"/>
      <c r="BG128" s="123"/>
      <c r="BH128" s="123"/>
      <c r="BI128" s="123"/>
      <c r="BJ128" s="123"/>
      <c r="BK128" s="123"/>
      <c r="BL128" s="123"/>
      <c r="BM128" s="123"/>
      <c r="BN128" s="123"/>
      <c r="BO128" s="123"/>
      <c r="BP128" s="123"/>
      <c r="BQ128" s="123"/>
      <c r="BR128" s="123"/>
      <c r="BS128" s="123"/>
      <c r="BT128" s="123"/>
      <c r="BU128" s="123"/>
      <c r="BV128" s="123"/>
      <c r="BW128" s="123"/>
      <c r="BX128" s="123"/>
    </row>
    <row r="129" spans="11:76" s="10" customFormat="1" x14ac:dyDescent="0.2"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23"/>
      <c r="AE129" s="123"/>
      <c r="AF129" s="123"/>
      <c r="AG129" s="123"/>
      <c r="AH129" s="123"/>
      <c r="AI129" s="123"/>
      <c r="AJ129" s="123"/>
      <c r="AK129" s="123"/>
      <c r="AL129" s="123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3"/>
      <c r="BF129" s="123"/>
      <c r="BG129" s="123"/>
      <c r="BH129" s="123"/>
      <c r="BI129" s="123"/>
      <c r="BJ129" s="123"/>
      <c r="BK129" s="123"/>
      <c r="BL129" s="123"/>
      <c r="BM129" s="123"/>
      <c r="BN129" s="123"/>
      <c r="BO129" s="123"/>
      <c r="BP129" s="123"/>
      <c r="BQ129" s="123"/>
      <c r="BR129" s="123"/>
      <c r="BS129" s="123"/>
      <c r="BT129" s="123"/>
      <c r="BU129" s="123"/>
      <c r="BV129" s="123"/>
      <c r="BW129" s="123"/>
      <c r="BX129" s="123"/>
    </row>
    <row r="130" spans="11:76" s="10" customFormat="1" x14ac:dyDescent="0.2"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3"/>
      <c r="AC130" s="123"/>
      <c r="AD130" s="123"/>
      <c r="AE130" s="123"/>
      <c r="AF130" s="123"/>
      <c r="AG130" s="123"/>
      <c r="AH130" s="123"/>
      <c r="AI130" s="123"/>
      <c r="AJ130" s="123"/>
      <c r="AK130" s="123"/>
      <c r="AL130" s="123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3"/>
      <c r="BF130" s="123"/>
      <c r="BG130" s="123"/>
      <c r="BH130" s="123"/>
      <c r="BI130" s="123"/>
      <c r="BJ130" s="123"/>
      <c r="BK130" s="123"/>
      <c r="BL130" s="123"/>
      <c r="BM130" s="123"/>
      <c r="BN130" s="123"/>
      <c r="BO130" s="123"/>
      <c r="BP130" s="123"/>
      <c r="BQ130" s="123"/>
      <c r="BR130" s="123"/>
      <c r="BS130" s="123"/>
      <c r="BT130" s="123"/>
      <c r="BU130" s="123"/>
      <c r="BV130" s="123"/>
      <c r="BW130" s="123"/>
      <c r="BX130" s="123"/>
    </row>
    <row r="131" spans="11:76" s="10" customFormat="1" x14ac:dyDescent="0.2"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3"/>
      <c r="AC131" s="123"/>
      <c r="AD131" s="123"/>
      <c r="AE131" s="123"/>
      <c r="AF131" s="123"/>
      <c r="AG131" s="123"/>
      <c r="AH131" s="123"/>
      <c r="AI131" s="123"/>
      <c r="AJ131" s="123"/>
      <c r="AK131" s="123"/>
      <c r="AL131" s="123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3"/>
      <c r="BF131" s="123"/>
      <c r="BG131" s="123"/>
      <c r="BH131" s="123"/>
      <c r="BI131" s="123"/>
      <c r="BJ131" s="123"/>
      <c r="BK131" s="123"/>
      <c r="BL131" s="123"/>
      <c r="BM131" s="123"/>
      <c r="BN131" s="123"/>
      <c r="BO131" s="123"/>
      <c r="BP131" s="123"/>
      <c r="BQ131" s="123"/>
      <c r="BR131" s="123"/>
      <c r="BS131" s="123"/>
      <c r="BT131" s="123"/>
      <c r="BU131" s="123"/>
      <c r="BV131" s="123"/>
      <c r="BW131" s="123"/>
      <c r="BX131" s="123"/>
    </row>
    <row r="132" spans="11:76" s="10" customFormat="1" x14ac:dyDescent="0.2"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3"/>
      <c r="AC132" s="123"/>
      <c r="AD132" s="123"/>
      <c r="AE132" s="123"/>
      <c r="AF132" s="123"/>
      <c r="AG132" s="123"/>
      <c r="AH132" s="123"/>
      <c r="AI132" s="123"/>
      <c r="AJ132" s="123"/>
      <c r="AK132" s="123"/>
      <c r="AL132" s="123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3"/>
      <c r="BF132" s="123"/>
      <c r="BG132" s="123"/>
      <c r="BH132" s="123"/>
      <c r="BI132" s="123"/>
      <c r="BJ132" s="123"/>
      <c r="BK132" s="123"/>
      <c r="BL132" s="123"/>
      <c r="BM132" s="123"/>
      <c r="BN132" s="123"/>
      <c r="BO132" s="123"/>
      <c r="BP132" s="123"/>
      <c r="BQ132" s="123"/>
      <c r="BR132" s="123"/>
      <c r="BS132" s="123"/>
      <c r="BT132" s="123"/>
      <c r="BU132" s="123"/>
      <c r="BV132" s="123"/>
      <c r="BW132" s="123"/>
      <c r="BX132" s="123"/>
    </row>
    <row r="133" spans="11:76" s="10" customFormat="1" x14ac:dyDescent="0.2"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3"/>
      <c r="AC133" s="123"/>
      <c r="AD133" s="123"/>
      <c r="AE133" s="123"/>
      <c r="AF133" s="123"/>
      <c r="AG133" s="123"/>
      <c r="AH133" s="123"/>
      <c r="AI133" s="123"/>
      <c r="AJ133" s="123"/>
      <c r="AK133" s="123"/>
      <c r="AL133" s="123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3"/>
      <c r="BF133" s="123"/>
      <c r="BG133" s="123"/>
      <c r="BH133" s="123"/>
      <c r="BI133" s="123"/>
      <c r="BJ133" s="123"/>
      <c r="BK133" s="123"/>
      <c r="BL133" s="123"/>
      <c r="BM133" s="123"/>
      <c r="BN133" s="123"/>
      <c r="BO133" s="123"/>
      <c r="BP133" s="123"/>
      <c r="BQ133" s="123"/>
      <c r="BR133" s="123"/>
      <c r="BS133" s="123"/>
      <c r="BT133" s="123"/>
      <c r="BU133" s="123"/>
      <c r="BV133" s="123"/>
      <c r="BW133" s="123"/>
      <c r="BX133" s="123"/>
    </row>
    <row r="134" spans="11:76" s="10" customFormat="1" x14ac:dyDescent="0.2"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  <c r="AF134" s="123"/>
      <c r="AG134" s="123"/>
      <c r="AH134" s="123"/>
      <c r="AI134" s="123"/>
      <c r="AJ134" s="123"/>
      <c r="AK134" s="123"/>
      <c r="AL134" s="123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3"/>
      <c r="BF134" s="123"/>
      <c r="BG134" s="123"/>
      <c r="BH134" s="123"/>
      <c r="BI134" s="123"/>
      <c r="BJ134" s="123"/>
      <c r="BK134" s="123"/>
      <c r="BL134" s="123"/>
      <c r="BM134" s="123"/>
      <c r="BN134" s="123"/>
      <c r="BO134" s="123"/>
      <c r="BP134" s="123"/>
      <c r="BQ134" s="123"/>
      <c r="BR134" s="123"/>
      <c r="BS134" s="123"/>
      <c r="BT134" s="123"/>
      <c r="BU134" s="123"/>
      <c r="BV134" s="123"/>
      <c r="BW134" s="123"/>
      <c r="BX134" s="123"/>
    </row>
    <row r="135" spans="11:76" s="10" customFormat="1" x14ac:dyDescent="0.2"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  <c r="AF135" s="123"/>
      <c r="AG135" s="123"/>
      <c r="AH135" s="123"/>
      <c r="AI135" s="123"/>
      <c r="AJ135" s="123"/>
      <c r="AK135" s="123"/>
      <c r="AL135" s="123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3"/>
      <c r="BF135" s="123"/>
      <c r="BG135" s="123"/>
      <c r="BH135" s="123"/>
      <c r="BI135" s="123"/>
      <c r="BJ135" s="123"/>
      <c r="BK135" s="123"/>
      <c r="BL135" s="123"/>
      <c r="BM135" s="123"/>
      <c r="BN135" s="123"/>
      <c r="BO135" s="123"/>
      <c r="BP135" s="123"/>
      <c r="BQ135" s="123"/>
      <c r="BR135" s="123"/>
      <c r="BS135" s="123"/>
      <c r="BT135" s="123"/>
      <c r="BU135" s="123"/>
      <c r="BV135" s="123"/>
      <c r="BW135" s="123"/>
      <c r="BX135" s="123"/>
    </row>
    <row r="136" spans="11:76" s="10" customFormat="1" x14ac:dyDescent="0.2"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  <c r="AF136" s="123"/>
      <c r="AG136" s="123"/>
      <c r="AH136" s="123"/>
      <c r="AI136" s="123"/>
      <c r="AJ136" s="123"/>
      <c r="AK136" s="123"/>
      <c r="AL136" s="123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3"/>
      <c r="BF136" s="123"/>
      <c r="BG136" s="123"/>
      <c r="BH136" s="123"/>
      <c r="BI136" s="123"/>
      <c r="BJ136" s="123"/>
      <c r="BK136" s="123"/>
      <c r="BL136" s="123"/>
      <c r="BM136" s="123"/>
      <c r="BN136" s="123"/>
      <c r="BO136" s="123"/>
      <c r="BP136" s="123"/>
      <c r="BQ136" s="123"/>
      <c r="BR136" s="123"/>
      <c r="BS136" s="123"/>
      <c r="BT136" s="123"/>
      <c r="BU136" s="123"/>
      <c r="BV136" s="123"/>
      <c r="BW136" s="123"/>
      <c r="BX136" s="123"/>
    </row>
    <row r="137" spans="11:76" s="10" customFormat="1" x14ac:dyDescent="0.2"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  <c r="AE137" s="123"/>
      <c r="AF137" s="123"/>
      <c r="AG137" s="123"/>
      <c r="AH137" s="123"/>
      <c r="AI137" s="123"/>
      <c r="AJ137" s="123"/>
      <c r="AK137" s="123"/>
      <c r="AL137" s="123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3"/>
      <c r="BF137" s="123"/>
      <c r="BG137" s="123"/>
      <c r="BH137" s="123"/>
      <c r="BI137" s="123"/>
      <c r="BJ137" s="123"/>
      <c r="BK137" s="123"/>
      <c r="BL137" s="123"/>
      <c r="BM137" s="123"/>
      <c r="BN137" s="123"/>
      <c r="BO137" s="123"/>
      <c r="BP137" s="123"/>
      <c r="BQ137" s="123"/>
      <c r="BR137" s="123"/>
      <c r="BS137" s="123"/>
      <c r="BT137" s="123"/>
      <c r="BU137" s="123"/>
      <c r="BV137" s="123"/>
      <c r="BW137" s="123"/>
      <c r="BX137" s="123"/>
    </row>
    <row r="138" spans="11:76" s="10" customFormat="1" x14ac:dyDescent="0.2"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3"/>
      <c r="AC138" s="123"/>
      <c r="AD138" s="123"/>
      <c r="AE138" s="123"/>
      <c r="AF138" s="123"/>
      <c r="AG138" s="123"/>
      <c r="AH138" s="123"/>
      <c r="AI138" s="123"/>
      <c r="AJ138" s="123"/>
      <c r="AK138" s="123"/>
      <c r="AL138" s="123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3"/>
      <c r="BF138" s="123"/>
      <c r="BG138" s="123"/>
      <c r="BH138" s="123"/>
      <c r="BI138" s="123"/>
      <c r="BJ138" s="123"/>
      <c r="BK138" s="123"/>
      <c r="BL138" s="123"/>
      <c r="BM138" s="123"/>
      <c r="BN138" s="123"/>
      <c r="BO138" s="123"/>
      <c r="BP138" s="123"/>
      <c r="BQ138" s="123"/>
      <c r="BR138" s="123"/>
      <c r="BS138" s="123"/>
      <c r="BT138" s="123"/>
      <c r="BU138" s="123"/>
      <c r="BV138" s="123"/>
      <c r="BW138" s="123"/>
      <c r="BX138" s="123"/>
    </row>
    <row r="139" spans="11:76" s="10" customFormat="1" x14ac:dyDescent="0.2"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  <c r="AE139" s="123"/>
      <c r="AF139" s="123"/>
      <c r="AG139" s="123"/>
      <c r="AH139" s="123"/>
      <c r="AI139" s="123"/>
      <c r="AJ139" s="123"/>
      <c r="AK139" s="123"/>
      <c r="AL139" s="123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3"/>
      <c r="BF139" s="123"/>
      <c r="BG139" s="123"/>
      <c r="BH139" s="123"/>
      <c r="BI139" s="123"/>
      <c r="BJ139" s="123"/>
      <c r="BK139" s="123"/>
      <c r="BL139" s="123"/>
      <c r="BM139" s="123"/>
      <c r="BN139" s="123"/>
      <c r="BO139" s="123"/>
      <c r="BP139" s="123"/>
      <c r="BQ139" s="123"/>
      <c r="BR139" s="123"/>
      <c r="BS139" s="123"/>
      <c r="BT139" s="123"/>
      <c r="BU139" s="123"/>
      <c r="BV139" s="123"/>
      <c r="BW139" s="123"/>
      <c r="BX139" s="123"/>
    </row>
    <row r="140" spans="11:76" s="10" customFormat="1" x14ac:dyDescent="0.2"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3"/>
      <c r="AC140" s="123"/>
      <c r="AD140" s="123"/>
      <c r="AE140" s="123"/>
      <c r="AF140" s="123"/>
      <c r="AG140" s="123"/>
      <c r="AH140" s="123"/>
      <c r="AI140" s="123"/>
      <c r="AJ140" s="123"/>
      <c r="AK140" s="123"/>
      <c r="AL140" s="123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3"/>
      <c r="BF140" s="123"/>
      <c r="BG140" s="123"/>
      <c r="BH140" s="123"/>
      <c r="BI140" s="123"/>
      <c r="BJ140" s="123"/>
      <c r="BK140" s="123"/>
      <c r="BL140" s="123"/>
      <c r="BM140" s="123"/>
      <c r="BN140" s="123"/>
      <c r="BO140" s="123"/>
      <c r="BP140" s="123"/>
      <c r="BQ140" s="123"/>
      <c r="BR140" s="123"/>
      <c r="BS140" s="123"/>
      <c r="BT140" s="123"/>
      <c r="BU140" s="123"/>
      <c r="BV140" s="123"/>
      <c r="BW140" s="123"/>
      <c r="BX140" s="123"/>
    </row>
    <row r="141" spans="11:76" s="10" customFormat="1" x14ac:dyDescent="0.2"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3"/>
      <c r="AC141" s="123"/>
      <c r="AD141" s="123"/>
      <c r="AE141" s="123"/>
      <c r="AF141" s="123"/>
      <c r="AG141" s="123"/>
      <c r="AH141" s="123"/>
      <c r="AI141" s="123"/>
      <c r="AJ141" s="123"/>
      <c r="AK141" s="123"/>
      <c r="AL141" s="123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3"/>
      <c r="BF141" s="123"/>
      <c r="BG141" s="123"/>
      <c r="BH141" s="123"/>
      <c r="BI141" s="123"/>
      <c r="BJ141" s="123"/>
      <c r="BK141" s="123"/>
      <c r="BL141" s="123"/>
      <c r="BM141" s="123"/>
      <c r="BN141" s="123"/>
      <c r="BO141" s="123"/>
      <c r="BP141" s="123"/>
      <c r="BQ141" s="123"/>
      <c r="BR141" s="123"/>
      <c r="BS141" s="123"/>
      <c r="BT141" s="123"/>
      <c r="BU141" s="123"/>
      <c r="BV141" s="123"/>
      <c r="BW141" s="123"/>
      <c r="BX141" s="123"/>
    </row>
    <row r="142" spans="11:76" s="10" customFormat="1" x14ac:dyDescent="0.2"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3"/>
      <c r="AC142" s="123"/>
      <c r="AD142" s="123"/>
      <c r="AE142" s="123"/>
      <c r="AF142" s="123"/>
      <c r="AG142" s="123"/>
      <c r="AH142" s="123"/>
      <c r="AI142" s="123"/>
      <c r="AJ142" s="123"/>
      <c r="AK142" s="123"/>
      <c r="AL142" s="123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3"/>
      <c r="BF142" s="123"/>
      <c r="BG142" s="123"/>
      <c r="BH142" s="123"/>
      <c r="BI142" s="123"/>
      <c r="BJ142" s="123"/>
      <c r="BK142" s="123"/>
      <c r="BL142" s="123"/>
      <c r="BM142" s="123"/>
      <c r="BN142" s="123"/>
      <c r="BO142" s="123"/>
      <c r="BP142" s="123"/>
      <c r="BQ142" s="123"/>
      <c r="BR142" s="123"/>
      <c r="BS142" s="123"/>
      <c r="BT142" s="123"/>
      <c r="BU142" s="123"/>
      <c r="BV142" s="123"/>
      <c r="BW142" s="123"/>
      <c r="BX142" s="123"/>
    </row>
    <row r="143" spans="11:76" s="10" customFormat="1" x14ac:dyDescent="0.2"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3"/>
      <c r="AC143" s="123"/>
      <c r="AD143" s="123"/>
      <c r="AE143" s="123"/>
      <c r="AF143" s="123"/>
      <c r="AG143" s="123"/>
      <c r="AH143" s="123"/>
      <c r="AI143" s="123"/>
      <c r="AJ143" s="123"/>
      <c r="AK143" s="123"/>
      <c r="AL143" s="123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3"/>
      <c r="BF143" s="123"/>
      <c r="BG143" s="123"/>
      <c r="BH143" s="123"/>
      <c r="BI143" s="123"/>
      <c r="BJ143" s="123"/>
      <c r="BK143" s="123"/>
      <c r="BL143" s="123"/>
      <c r="BM143" s="123"/>
      <c r="BN143" s="123"/>
      <c r="BO143" s="123"/>
      <c r="BP143" s="123"/>
      <c r="BQ143" s="123"/>
      <c r="BR143" s="123"/>
      <c r="BS143" s="123"/>
      <c r="BT143" s="123"/>
      <c r="BU143" s="123"/>
      <c r="BV143" s="123"/>
      <c r="BW143" s="123"/>
      <c r="BX143" s="123"/>
    </row>
    <row r="144" spans="11:76" s="10" customFormat="1" x14ac:dyDescent="0.2"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3"/>
      <c r="AC144" s="123"/>
      <c r="AD144" s="123"/>
      <c r="AE144" s="123"/>
      <c r="AF144" s="123"/>
      <c r="AG144" s="123"/>
      <c r="AH144" s="123"/>
      <c r="AI144" s="123"/>
      <c r="AJ144" s="123"/>
      <c r="AK144" s="123"/>
      <c r="AL144" s="123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3"/>
      <c r="BF144" s="123"/>
      <c r="BG144" s="123"/>
      <c r="BH144" s="123"/>
      <c r="BI144" s="123"/>
      <c r="BJ144" s="123"/>
      <c r="BK144" s="123"/>
      <c r="BL144" s="123"/>
      <c r="BM144" s="123"/>
      <c r="BN144" s="123"/>
      <c r="BO144" s="123"/>
      <c r="BP144" s="123"/>
      <c r="BQ144" s="123"/>
      <c r="BR144" s="123"/>
      <c r="BS144" s="123"/>
      <c r="BT144" s="123"/>
      <c r="BU144" s="123"/>
      <c r="BV144" s="123"/>
      <c r="BW144" s="123"/>
      <c r="BX144" s="123"/>
    </row>
    <row r="145" spans="11:76" s="10" customFormat="1" x14ac:dyDescent="0.2"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3"/>
      <c r="BF145" s="123"/>
      <c r="BG145" s="123"/>
      <c r="BH145" s="123"/>
      <c r="BI145" s="123"/>
      <c r="BJ145" s="123"/>
      <c r="BK145" s="123"/>
      <c r="BL145" s="123"/>
      <c r="BM145" s="123"/>
      <c r="BN145" s="123"/>
      <c r="BO145" s="123"/>
      <c r="BP145" s="123"/>
      <c r="BQ145" s="123"/>
      <c r="BR145" s="123"/>
      <c r="BS145" s="123"/>
      <c r="BT145" s="123"/>
      <c r="BU145" s="123"/>
      <c r="BV145" s="123"/>
      <c r="BW145" s="123"/>
      <c r="BX145" s="123"/>
    </row>
    <row r="146" spans="11:76" s="10" customFormat="1" x14ac:dyDescent="0.2"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3"/>
      <c r="AC146" s="123"/>
      <c r="AD146" s="123"/>
      <c r="AE146" s="123"/>
      <c r="AF146" s="123"/>
      <c r="AG146" s="123"/>
      <c r="AH146" s="123"/>
      <c r="AI146" s="123"/>
      <c r="AJ146" s="123"/>
      <c r="AK146" s="123"/>
      <c r="AL146" s="123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3"/>
      <c r="BF146" s="123"/>
      <c r="BG146" s="123"/>
      <c r="BH146" s="123"/>
      <c r="BI146" s="123"/>
      <c r="BJ146" s="123"/>
      <c r="BK146" s="123"/>
      <c r="BL146" s="123"/>
      <c r="BM146" s="123"/>
      <c r="BN146" s="123"/>
      <c r="BO146" s="123"/>
      <c r="BP146" s="123"/>
      <c r="BQ146" s="123"/>
      <c r="BR146" s="123"/>
      <c r="BS146" s="123"/>
      <c r="BT146" s="123"/>
      <c r="BU146" s="123"/>
      <c r="BV146" s="123"/>
      <c r="BW146" s="123"/>
      <c r="BX146" s="123"/>
    </row>
    <row r="147" spans="11:76" s="10" customFormat="1" x14ac:dyDescent="0.2"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3"/>
      <c r="AC147" s="123"/>
      <c r="AD147" s="123"/>
      <c r="AE147" s="123"/>
      <c r="AF147" s="123"/>
      <c r="AG147" s="123"/>
      <c r="AH147" s="123"/>
      <c r="AI147" s="123"/>
      <c r="AJ147" s="123"/>
      <c r="AK147" s="123"/>
      <c r="AL147" s="123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3"/>
      <c r="BF147" s="123"/>
      <c r="BG147" s="123"/>
      <c r="BH147" s="123"/>
      <c r="BI147" s="123"/>
      <c r="BJ147" s="123"/>
      <c r="BK147" s="123"/>
      <c r="BL147" s="123"/>
      <c r="BM147" s="123"/>
      <c r="BN147" s="123"/>
      <c r="BO147" s="123"/>
      <c r="BP147" s="123"/>
      <c r="BQ147" s="123"/>
      <c r="BR147" s="123"/>
      <c r="BS147" s="123"/>
      <c r="BT147" s="123"/>
      <c r="BU147" s="123"/>
      <c r="BV147" s="123"/>
      <c r="BW147" s="123"/>
      <c r="BX147" s="123"/>
    </row>
    <row r="148" spans="11:76" s="10" customFormat="1" x14ac:dyDescent="0.2"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3"/>
      <c r="AC148" s="123"/>
      <c r="AD148" s="123"/>
      <c r="AE148" s="123"/>
      <c r="AF148" s="123"/>
      <c r="AG148" s="123"/>
      <c r="AH148" s="123"/>
      <c r="AI148" s="123"/>
      <c r="AJ148" s="123"/>
      <c r="AK148" s="123"/>
      <c r="AL148" s="123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3"/>
      <c r="BF148" s="123"/>
      <c r="BG148" s="123"/>
      <c r="BH148" s="123"/>
      <c r="BI148" s="123"/>
      <c r="BJ148" s="123"/>
      <c r="BK148" s="123"/>
      <c r="BL148" s="123"/>
      <c r="BM148" s="123"/>
      <c r="BN148" s="123"/>
      <c r="BO148" s="123"/>
      <c r="BP148" s="123"/>
      <c r="BQ148" s="123"/>
      <c r="BR148" s="123"/>
      <c r="BS148" s="123"/>
      <c r="BT148" s="123"/>
      <c r="BU148" s="123"/>
      <c r="BV148" s="123"/>
      <c r="BW148" s="123"/>
      <c r="BX148" s="123"/>
    </row>
    <row r="149" spans="11:76" s="10" customFormat="1" x14ac:dyDescent="0.2"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3"/>
      <c r="AC149" s="123"/>
      <c r="AD149" s="123"/>
      <c r="AE149" s="123"/>
      <c r="AF149" s="123"/>
      <c r="AG149" s="123"/>
      <c r="AH149" s="123"/>
      <c r="AI149" s="123"/>
      <c r="AJ149" s="123"/>
      <c r="AK149" s="123"/>
      <c r="AL149" s="123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3"/>
      <c r="BF149" s="123"/>
      <c r="BG149" s="123"/>
      <c r="BH149" s="123"/>
      <c r="BI149" s="123"/>
      <c r="BJ149" s="123"/>
      <c r="BK149" s="123"/>
      <c r="BL149" s="123"/>
      <c r="BM149" s="123"/>
      <c r="BN149" s="123"/>
      <c r="BO149" s="123"/>
      <c r="BP149" s="123"/>
      <c r="BQ149" s="123"/>
      <c r="BR149" s="123"/>
      <c r="BS149" s="123"/>
      <c r="BT149" s="123"/>
      <c r="BU149" s="123"/>
      <c r="BV149" s="123"/>
      <c r="BW149" s="123"/>
      <c r="BX149" s="123"/>
    </row>
    <row r="150" spans="11:76" s="10" customFormat="1" x14ac:dyDescent="0.2"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3"/>
      <c r="AC150" s="123"/>
      <c r="AD150" s="123"/>
      <c r="AE150" s="123"/>
      <c r="AF150" s="123"/>
      <c r="AG150" s="123"/>
      <c r="AH150" s="123"/>
      <c r="AI150" s="123"/>
      <c r="AJ150" s="123"/>
      <c r="AK150" s="123"/>
      <c r="AL150" s="123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3"/>
      <c r="BF150" s="123"/>
      <c r="BG150" s="123"/>
      <c r="BH150" s="123"/>
      <c r="BI150" s="123"/>
      <c r="BJ150" s="123"/>
      <c r="BK150" s="123"/>
      <c r="BL150" s="123"/>
      <c r="BM150" s="123"/>
      <c r="BN150" s="123"/>
      <c r="BO150" s="123"/>
      <c r="BP150" s="123"/>
      <c r="BQ150" s="123"/>
      <c r="BR150" s="123"/>
      <c r="BS150" s="123"/>
      <c r="BT150" s="123"/>
      <c r="BU150" s="123"/>
      <c r="BV150" s="123"/>
      <c r="BW150" s="123"/>
      <c r="BX150" s="123"/>
    </row>
    <row r="151" spans="11:76" s="10" customFormat="1" x14ac:dyDescent="0.2"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3"/>
      <c r="AC151" s="123"/>
      <c r="AD151" s="123"/>
      <c r="AE151" s="123"/>
      <c r="AF151" s="123"/>
      <c r="AG151" s="123"/>
      <c r="AH151" s="123"/>
      <c r="AI151" s="123"/>
      <c r="AJ151" s="123"/>
      <c r="AK151" s="123"/>
      <c r="AL151" s="123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3"/>
      <c r="BF151" s="123"/>
      <c r="BG151" s="123"/>
      <c r="BH151" s="123"/>
      <c r="BI151" s="123"/>
      <c r="BJ151" s="123"/>
      <c r="BK151" s="123"/>
      <c r="BL151" s="123"/>
      <c r="BM151" s="123"/>
      <c r="BN151" s="123"/>
      <c r="BO151" s="123"/>
      <c r="BP151" s="123"/>
      <c r="BQ151" s="123"/>
      <c r="BR151" s="123"/>
      <c r="BS151" s="123"/>
      <c r="BT151" s="123"/>
      <c r="BU151" s="123"/>
      <c r="BV151" s="123"/>
      <c r="BW151" s="123"/>
      <c r="BX151" s="123"/>
    </row>
    <row r="152" spans="11:76" s="10" customFormat="1" x14ac:dyDescent="0.2"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  <c r="AE152" s="123"/>
      <c r="AF152" s="123"/>
      <c r="AG152" s="123"/>
      <c r="AH152" s="123"/>
      <c r="AI152" s="123"/>
      <c r="AJ152" s="123"/>
      <c r="AK152" s="123"/>
      <c r="AL152" s="123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3"/>
      <c r="BF152" s="123"/>
      <c r="BG152" s="123"/>
      <c r="BH152" s="123"/>
      <c r="BI152" s="123"/>
      <c r="BJ152" s="123"/>
      <c r="BK152" s="123"/>
      <c r="BL152" s="123"/>
      <c r="BM152" s="123"/>
      <c r="BN152" s="123"/>
      <c r="BO152" s="123"/>
      <c r="BP152" s="123"/>
      <c r="BQ152" s="123"/>
      <c r="BR152" s="123"/>
      <c r="BS152" s="123"/>
      <c r="BT152" s="123"/>
      <c r="BU152" s="123"/>
      <c r="BV152" s="123"/>
      <c r="BW152" s="123"/>
      <c r="BX152" s="123"/>
    </row>
    <row r="153" spans="11:76" s="10" customFormat="1" x14ac:dyDescent="0.2"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3"/>
      <c r="AE153" s="123"/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3"/>
      <c r="BF153" s="123"/>
      <c r="BG153" s="123"/>
      <c r="BH153" s="123"/>
      <c r="BI153" s="123"/>
      <c r="BJ153" s="123"/>
      <c r="BK153" s="123"/>
      <c r="BL153" s="123"/>
      <c r="BM153" s="123"/>
      <c r="BN153" s="123"/>
      <c r="BO153" s="123"/>
      <c r="BP153" s="123"/>
      <c r="BQ153" s="123"/>
      <c r="BR153" s="123"/>
      <c r="BS153" s="123"/>
      <c r="BT153" s="123"/>
      <c r="BU153" s="123"/>
      <c r="BV153" s="123"/>
      <c r="BW153" s="123"/>
      <c r="BX153" s="123"/>
    </row>
    <row r="154" spans="11:76" s="10" customFormat="1" x14ac:dyDescent="0.2"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3"/>
      <c r="BF154" s="123"/>
      <c r="BG154" s="123"/>
      <c r="BH154" s="123"/>
      <c r="BI154" s="123"/>
      <c r="BJ154" s="123"/>
      <c r="BK154" s="123"/>
      <c r="BL154" s="123"/>
      <c r="BM154" s="123"/>
      <c r="BN154" s="123"/>
      <c r="BO154" s="123"/>
      <c r="BP154" s="123"/>
      <c r="BQ154" s="123"/>
      <c r="BR154" s="123"/>
      <c r="BS154" s="123"/>
      <c r="BT154" s="123"/>
      <c r="BU154" s="123"/>
      <c r="BV154" s="123"/>
      <c r="BW154" s="123"/>
      <c r="BX154" s="123"/>
    </row>
    <row r="155" spans="11:76" s="10" customFormat="1" x14ac:dyDescent="0.2"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123"/>
      <c r="AH155" s="123"/>
      <c r="AI155" s="123"/>
      <c r="AJ155" s="123"/>
      <c r="AK155" s="123"/>
      <c r="AL155" s="123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3"/>
      <c r="BF155" s="123"/>
      <c r="BG155" s="123"/>
      <c r="BH155" s="123"/>
      <c r="BI155" s="123"/>
      <c r="BJ155" s="123"/>
      <c r="BK155" s="123"/>
      <c r="BL155" s="123"/>
      <c r="BM155" s="123"/>
      <c r="BN155" s="123"/>
      <c r="BO155" s="123"/>
      <c r="BP155" s="123"/>
      <c r="BQ155" s="123"/>
      <c r="BR155" s="123"/>
      <c r="BS155" s="123"/>
      <c r="BT155" s="123"/>
      <c r="BU155" s="123"/>
      <c r="BV155" s="123"/>
      <c r="BW155" s="123"/>
      <c r="BX155" s="123"/>
    </row>
    <row r="156" spans="11:76" s="10" customFormat="1" x14ac:dyDescent="0.2"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  <c r="AE156" s="123"/>
      <c r="AF156" s="123"/>
      <c r="AG156" s="123"/>
      <c r="AH156" s="123"/>
      <c r="AI156" s="123"/>
      <c r="AJ156" s="123"/>
      <c r="AK156" s="123"/>
      <c r="AL156" s="123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3"/>
      <c r="BF156" s="123"/>
      <c r="BG156" s="123"/>
      <c r="BH156" s="123"/>
      <c r="BI156" s="123"/>
      <c r="BJ156" s="123"/>
      <c r="BK156" s="123"/>
      <c r="BL156" s="123"/>
      <c r="BM156" s="123"/>
      <c r="BN156" s="123"/>
      <c r="BO156" s="123"/>
      <c r="BP156" s="123"/>
      <c r="BQ156" s="123"/>
      <c r="BR156" s="123"/>
      <c r="BS156" s="123"/>
      <c r="BT156" s="123"/>
      <c r="BU156" s="123"/>
      <c r="BV156" s="123"/>
      <c r="BW156" s="123"/>
      <c r="BX156" s="123"/>
    </row>
    <row r="157" spans="11:76" s="10" customFormat="1" x14ac:dyDescent="0.2"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3"/>
      <c r="AC157" s="123"/>
      <c r="AD157" s="123"/>
      <c r="AE157" s="123"/>
      <c r="AF157" s="123"/>
      <c r="AG157" s="123"/>
      <c r="AH157" s="123"/>
      <c r="AI157" s="123"/>
      <c r="AJ157" s="123"/>
      <c r="AK157" s="123"/>
      <c r="AL157" s="123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3"/>
      <c r="BF157" s="123"/>
      <c r="BG157" s="123"/>
      <c r="BH157" s="123"/>
      <c r="BI157" s="123"/>
      <c r="BJ157" s="123"/>
      <c r="BK157" s="123"/>
      <c r="BL157" s="123"/>
      <c r="BM157" s="123"/>
      <c r="BN157" s="123"/>
      <c r="BO157" s="123"/>
      <c r="BP157" s="123"/>
      <c r="BQ157" s="123"/>
      <c r="BR157" s="123"/>
      <c r="BS157" s="123"/>
      <c r="BT157" s="123"/>
      <c r="BU157" s="123"/>
      <c r="BV157" s="123"/>
      <c r="BW157" s="123"/>
      <c r="BX157" s="123"/>
    </row>
    <row r="158" spans="11:76" s="10" customFormat="1" x14ac:dyDescent="0.2"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23"/>
      <c r="AH158" s="123"/>
      <c r="AI158" s="123"/>
      <c r="AJ158" s="123"/>
      <c r="AK158" s="123"/>
      <c r="AL158" s="123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3"/>
      <c r="BF158" s="123"/>
      <c r="BG158" s="123"/>
      <c r="BH158" s="123"/>
      <c r="BI158" s="123"/>
      <c r="BJ158" s="123"/>
      <c r="BK158" s="123"/>
      <c r="BL158" s="123"/>
      <c r="BM158" s="123"/>
      <c r="BN158" s="123"/>
      <c r="BO158" s="123"/>
      <c r="BP158" s="123"/>
      <c r="BQ158" s="123"/>
      <c r="BR158" s="123"/>
      <c r="BS158" s="123"/>
      <c r="BT158" s="123"/>
      <c r="BU158" s="123"/>
      <c r="BV158" s="123"/>
      <c r="BW158" s="123"/>
      <c r="BX158" s="123"/>
    </row>
    <row r="159" spans="11:76" s="10" customFormat="1" x14ac:dyDescent="0.2"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3"/>
      <c r="AC159" s="123"/>
      <c r="AD159" s="123"/>
      <c r="AE159" s="123"/>
      <c r="AF159" s="123"/>
      <c r="AG159" s="123"/>
      <c r="AH159" s="123"/>
      <c r="AI159" s="123"/>
      <c r="AJ159" s="123"/>
      <c r="AK159" s="123"/>
      <c r="AL159" s="123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3"/>
      <c r="BF159" s="123"/>
      <c r="BG159" s="123"/>
      <c r="BH159" s="123"/>
      <c r="BI159" s="123"/>
      <c r="BJ159" s="123"/>
      <c r="BK159" s="123"/>
      <c r="BL159" s="123"/>
      <c r="BM159" s="123"/>
      <c r="BN159" s="123"/>
      <c r="BO159" s="123"/>
      <c r="BP159" s="123"/>
      <c r="BQ159" s="123"/>
      <c r="BR159" s="123"/>
      <c r="BS159" s="123"/>
      <c r="BT159" s="123"/>
      <c r="BU159" s="123"/>
      <c r="BV159" s="123"/>
      <c r="BW159" s="123"/>
      <c r="BX159" s="123"/>
    </row>
    <row r="160" spans="11:76" s="10" customFormat="1" x14ac:dyDescent="0.2"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3"/>
      <c r="AC160" s="123"/>
      <c r="AD160" s="123"/>
      <c r="AE160" s="123"/>
      <c r="AF160" s="123"/>
      <c r="AG160" s="123"/>
      <c r="AH160" s="123"/>
      <c r="AI160" s="123"/>
      <c r="AJ160" s="123"/>
      <c r="AK160" s="123"/>
      <c r="AL160" s="123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3"/>
      <c r="BF160" s="123"/>
      <c r="BG160" s="123"/>
      <c r="BH160" s="123"/>
      <c r="BI160" s="123"/>
      <c r="BJ160" s="123"/>
      <c r="BK160" s="123"/>
      <c r="BL160" s="123"/>
      <c r="BM160" s="123"/>
      <c r="BN160" s="123"/>
      <c r="BO160" s="123"/>
      <c r="BP160" s="123"/>
      <c r="BQ160" s="123"/>
      <c r="BR160" s="123"/>
      <c r="BS160" s="123"/>
      <c r="BT160" s="123"/>
      <c r="BU160" s="123"/>
      <c r="BV160" s="123"/>
      <c r="BW160" s="123"/>
      <c r="BX160" s="123"/>
    </row>
    <row r="161" spans="11:76" s="10" customFormat="1" x14ac:dyDescent="0.2"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3"/>
      <c r="AC161" s="123"/>
      <c r="AD161" s="123"/>
      <c r="AE161" s="123"/>
      <c r="AF161" s="123"/>
      <c r="AG161" s="123"/>
      <c r="AH161" s="123"/>
      <c r="AI161" s="123"/>
      <c r="AJ161" s="123"/>
      <c r="AK161" s="123"/>
      <c r="AL161" s="123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3"/>
      <c r="BF161" s="123"/>
      <c r="BG161" s="123"/>
      <c r="BH161" s="123"/>
      <c r="BI161" s="123"/>
      <c r="BJ161" s="123"/>
      <c r="BK161" s="123"/>
      <c r="BL161" s="123"/>
      <c r="BM161" s="123"/>
      <c r="BN161" s="123"/>
      <c r="BO161" s="123"/>
      <c r="BP161" s="123"/>
      <c r="BQ161" s="123"/>
      <c r="BR161" s="123"/>
      <c r="BS161" s="123"/>
      <c r="BT161" s="123"/>
      <c r="BU161" s="123"/>
      <c r="BV161" s="123"/>
      <c r="BW161" s="123"/>
      <c r="BX161" s="123"/>
    </row>
    <row r="162" spans="11:76" s="10" customFormat="1" x14ac:dyDescent="0.2"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3"/>
      <c r="BF162" s="123"/>
      <c r="BG162" s="123"/>
      <c r="BH162" s="123"/>
      <c r="BI162" s="123"/>
      <c r="BJ162" s="123"/>
      <c r="BK162" s="123"/>
      <c r="BL162" s="123"/>
      <c r="BM162" s="123"/>
      <c r="BN162" s="123"/>
      <c r="BO162" s="123"/>
      <c r="BP162" s="123"/>
      <c r="BQ162" s="123"/>
      <c r="BR162" s="123"/>
      <c r="BS162" s="123"/>
      <c r="BT162" s="123"/>
      <c r="BU162" s="123"/>
      <c r="BV162" s="123"/>
      <c r="BW162" s="123"/>
      <c r="BX162" s="123"/>
    </row>
    <row r="163" spans="11:76" s="10" customFormat="1" x14ac:dyDescent="0.2"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  <c r="AE163" s="123"/>
      <c r="AF163" s="123"/>
      <c r="AG163" s="123"/>
      <c r="AH163" s="123"/>
      <c r="AI163" s="123"/>
      <c r="AJ163" s="123"/>
      <c r="AK163" s="123"/>
      <c r="AL163" s="123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3"/>
      <c r="BF163" s="123"/>
      <c r="BG163" s="123"/>
      <c r="BH163" s="123"/>
      <c r="BI163" s="123"/>
      <c r="BJ163" s="123"/>
      <c r="BK163" s="123"/>
      <c r="BL163" s="123"/>
      <c r="BM163" s="123"/>
      <c r="BN163" s="123"/>
      <c r="BO163" s="123"/>
      <c r="BP163" s="123"/>
      <c r="BQ163" s="123"/>
      <c r="BR163" s="123"/>
      <c r="BS163" s="123"/>
      <c r="BT163" s="123"/>
      <c r="BU163" s="123"/>
      <c r="BV163" s="123"/>
      <c r="BW163" s="123"/>
      <c r="BX163" s="123"/>
    </row>
    <row r="164" spans="11:76" s="10" customFormat="1" x14ac:dyDescent="0.2"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  <c r="AE164" s="123"/>
      <c r="AF164" s="123"/>
      <c r="AG164" s="123"/>
      <c r="AH164" s="123"/>
      <c r="AI164" s="123"/>
      <c r="AJ164" s="123"/>
      <c r="AK164" s="123"/>
      <c r="AL164" s="123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3"/>
      <c r="BF164" s="123"/>
      <c r="BG164" s="123"/>
      <c r="BH164" s="123"/>
      <c r="BI164" s="123"/>
      <c r="BJ164" s="123"/>
      <c r="BK164" s="123"/>
      <c r="BL164" s="123"/>
      <c r="BM164" s="123"/>
      <c r="BN164" s="123"/>
      <c r="BO164" s="123"/>
      <c r="BP164" s="123"/>
      <c r="BQ164" s="123"/>
      <c r="BR164" s="123"/>
      <c r="BS164" s="123"/>
      <c r="BT164" s="123"/>
      <c r="BU164" s="123"/>
      <c r="BV164" s="123"/>
      <c r="BW164" s="123"/>
      <c r="BX164" s="123"/>
    </row>
    <row r="165" spans="11:76" s="10" customFormat="1" x14ac:dyDescent="0.2"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123"/>
      <c r="AH165" s="123"/>
      <c r="AI165" s="123"/>
      <c r="AJ165" s="123"/>
      <c r="AK165" s="123"/>
      <c r="AL165" s="123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3"/>
      <c r="BF165" s="123"/>
      <c r="BG165" s="123"/>
      <c r="BH165" s="123"/>
      <c r="BI165" s="123"/>
      <c r="BJ165" s="123"/>
      <c r="BK165" s="123"/>
      <c r="BL165" s="123"/>
      <c r="BM165" s="123"/>
      <c r="BN165" s="123"/>
      <c r="BO165" s="123"/>
      <c r="BP165" s="123"/>
      <c r="BQ165" s="123"/>
      <c r="BR165" s="123"/>
      <c r="BS165" s="123"/>
      <c r="BT165" s="123"/>
      <c r="BU165" s="123"/>
      <c r="BV165" s="123"/>
      <c r="BW165" s="123"/>
      <c r="BX165" s="123"/>
    </row>
    <row r="166" spans="11:76" s="10" customFormat="1" x14ac:dyDescent="0.2"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  <c r="AE166" s="123"/>
      <c r="AF166" s="123"/>
      <c r="AG166" s="123"/>
      <c r="AH166" s="123"/>
      <c r="AI166" s="123"/>
      <c r="AJ166" s="123"/>
      <c r="AK166" s="123"/>
      <c r="AL166" s="123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3"/>
      <c r="BF166" s="123"/>
      <c r="BG166" s="123"/>
      <c r="BH166" s="123"/>
      <c r="BI166" s="123"/>
      <c r="BJ166" s="123"/>
      <c r="BK166" s="123"/>
      <c r="BL166" s="123"/>
      <c r="BM166" s="123"/>
      <c r="BN166" s="123"/>
      <c r="BO166" s="123"/>
      <c r="BP166" s="123"/>
      <c r="BQ166" s="123"/>
      <c r="BR166" s="123"/>
      <c r="BS166" s="123"/>
      <c r="BT166" s="123"/>
      <c r="BU166" s="123"/>
      <c r="BV166" s="123"/>
      <c r="BW166" s="123"/>
      <c r="BX166" s="123"/>
    </row>
    <row r="167" spans="11:76" s="10" customFormat="1" x14ac:dyDescent="0.2"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  <c r="AE167" s="123"/>
      <c r="AF167" s="123"/>
      <c r="AG167" s="123"/>
      <c r="AH167" s="123"/>
      <c r="AI167" s="123"/>
      <c r="AJ167" s="123"/>
      <c r="AK167" s="123"/>
      <c r="AL167" s="123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3"/>
      <c r="BF167" s="123"/>
      <c r="BG167" s="123"/>
      <c r="BH167" s="123"/>
      <c r="BI167" s="123"/>
      <c r="BJ167" s="123"/>
      <c r="BK167" s="123"/>
      <c r="BL167" s="123"/>
      <c r="BM167" s="123"/>
      <c r="BN167" s="123"/>
      <c r="BO167" s="123"/>
      <c r="BP167" s="123"/>
      <c r="BQ167" s="123"/>
      <c r="BR167" s="123"/>
      <c r="BS167" s="123"/>
      <c r="BT167" s="123"/>
      <c r="BU167" s="123"/>
      <c r="BV167" s="123"/>
      <c r="BW167" s="123"/>
      <c r="BX167" s="123"/>
    </row>
    <row r="168" spans="11:76" s="10" customFormat="1" x14ac:dyDescent="0.2"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3"/>
      <c r="AC168" s="123"/>
      <c r="AD168" s="123"/>
      <c r="AE168" s="123"/>
      <c r="AF168" s="123"/>
      <c r="AG168" s="123"/>
      <c r="AH168" s="123"/>
      <c r="AI168" s="123"/>
      <c r="AJ168" s="123"/>
      <c r="AK168" s="123"/>
      <c r="AL168" s="123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3"/>
      <c r="BF168" s="123"/>
      <c r="BG168" s="123"/>
      <c r="BH168" s="123"/>
      <c r="BI168" s="123"/>
      <c r="BJ168" s="123"/>
      <c r="BK168" s="123"/>
      <c r="BL168" s="123"/>
      <c r="BM168" s="123"/>
      <c r="BN168" s="123"/>
      <c r="BO168" s="123"/>
      <c r="BP168" s="123"/>
      <c r="BQ168" s="123"/>
      <c r="BR168" s="123"/>
      <c r="BS168" s="123"/>
      <c r="BT168" s="123"/>
      <c r="BU168" s="123"/>
      <c r="BV168" s="123"/>
      <c r="BW168" s="123"/>
      <c r="BX168" s="123"/>
    </row>
    <row r="169" spans="11:76" s="10" customFormat="1" x14ac:dyDescent="0.2"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  <c r="AE169" s="123"/>
      <c r="AF169" s="123"/>
      <c r="AG169" s="123"/>
      <c r="AH169" s="123"/>
      <c r="AI169" s="123"/>
      <c r="AJ169" s="123"/>
      <c r="AK169" s="123"/>
      <c r="AL169" s="123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3"/>
      <c r="BF169" s="123"/>
      <c r="BG169" s="123"/>
      <c r="BH169" s="123"/>
      <c r="BI169" s="123"/>
      <c r="BJ169" s="123"/>
      <c r="BK169" s="123"/>
      <c r="BL169" s="123"/>
      <c r="BM169" s="123"/>
      <c r="BN169" s="123"/>
      <c r="BO169" s="123"/>
      <c r="BP169" s="123"/>
      <c r="BQ169" s="123"/>
      <c r="BR169" s="123"/>
      <c r="BS169" s="123"/>
      <c r="BT169" s="123"/>
      <c r="BU169" s="123"/>
      <c r="BV169" s="123"/>
      <c r="BW169" s="123"/>
      <c r="BX169" s="123"/>
    </row>
    <row r="170" spans="11:76" s="10" customFormat="1" x14ac:dyDescent="0.2"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3"/>
      <c r="AC170" s="123"/>
      <c r="AD170" s="123"/>
      <c r="AE170" s="123"/>
      <c r="AF170" s="123"/>
      <c r="AG170" s="123"/>
      <c r="AH170" s="123"/>
      <c r="AI170" s="123"/>
      <c r="AJ170" s="123"/>
      <c r="AK170" s="123"/>
      <c r="AL170" s="123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3"/>
      <c r="BF170" s="123"/>
      <c r="BG170" s="123"/>
      <c r="BH170" s="123"/>
      <c r="BI170" s="123"/>
      <c r="BJ170" s="123"/>
      <c r="BK170" s="123"/>
      <c r="BL170" s="123"/>
      <c r="BM170" s="123"/>
      <c r="BN170" s="123"/>
      <c r="BO170" s="123"/>
      <c r="BP170" s="123"/>
      <c r="BQ170" s="123"/>
      <c r="BR170" s="123"/>
      <c r="BS170" s="123"/>
      <c r="BT170" s="123"/>
      <c r="BU170" s="123"/>
      <c r="BV170" s="123"/>
      <c r="BW170" s="123"/>
      <c r="BX170" s="123"/>
    </row>
    <row r="171" spans="11:76" s="10" customFormat="1" x14ac:dyDescent="0.2"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3"/>
      <c r="AC171" s="123"/>
      <c r="AD171" s="123"/>
      <c r="AE171" s="123"/>
      <c r="AF171" s="123"/>
      <c r="AG171" s="123"/>
      <c r="AH171" s="123"/>
      <c r="AI171" s="123"/>
      <c r="AJ171" s="123"/>
      <c r="AK171" s="123"/>
      <c r="AL171" s="123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3"/>
      <c r="BF171" s="123"/>
      <c r="BG171" s="123"/>
      <c r="BH171" s="123"/>
      <c r="BI171" s="123"/>
      <c r="BJ171" s="123"/>
      <c r="BK171" s="123"/>
      <c r="BL171" s="123"/>
      <c r="BM171" s="123"/>
      <c r="BN171" s="123"/>
      <c r="BO171" s="123"/>
      <c r="BP171" s="123"/>
      <c r="BQ171" s="123"/>
      <c r="BR171" s="123"/>
      <c r="BS171" s="123"/>
      <c r="BT171" s="123"/>
      <c r="BU171" s="123"/>
      <c r="BV171" s="123"/>
      <c r="BW171" s="123"/>
      <c r="BX171" s="123"/>
    </row>
    <row r="172" spans="11:76" s="10" customFormat="1" x14ac:dyDescent="0.2"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3"/>
      <c r="AC172" s="123"/>
      <c r="AD172" s="123"/>
      <c r="AE172" s="123"/>
      <c r="AF172" s="123"/>
      <c r="AG172" s="123"/>
      <c r="AH172" s="123"/>
      <c r="AI172" s="123"/>
      <c r="AJ172" s="123"/>
      <c r="AK172" s="123"/>
      <c r="AL172" s="123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3"/>
      <c r="BF172" s="123"/>
      <c r="BG172" s="123"/>
      <c r="BH172" s="123"/>
      <c r="BI172" s="123"/>
      <c r="BJ172" s="123"/>
      <c r="BK172" s="123"/>
      <c r="BL172" s="123"/>
      <c r="BM172" s="123"/>
      <c r="BN172" s="123"/>
      <c r="BO172" s="123"/>
      <c r="BP172" s="123"/>
      <c r="BQ172" s="123"/>
      <c r="BR172" s="123"/>
      <c r="BS172" s="123"/>
      <c r="BT172" s="123"/>
      <c r="BU172" s="123"/>
      <c r="BV172" s="123"/>
      <c r="BW172" s="123"/>
      <c r="BX172" s="123"/>
    </row>
    <row r="173" spans="11:76" s="10" customFormat="1" x14ac:dyDescent="0.2"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3"/>
      <c r="AC173" s="123"/>
      <c r="AD173" s="123"/>
      <c r="AE173" s="123"/>
      <c r="AF173" s="123"/>
      <c r="AG173" s="123"/>
      <c r="AH173" s="123"/>
      <c r="AI173" s="123"/>
      <c r="AJ173" s="123"/>
      <c r="AK173" s="123"/>
      <c r="AL173" s="123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3"/>
      <c r="BF173" s="123"/>
      <c r="BG173" s="123"/>
      <c r="BH173" s="123"/>
      <c r="BI173" s="123"/>
      <c r="BJ173" s="123"/>
      <c r="BK173" s="123"/>
      <c r="BL173" s="123"/>
      <c r="BM173" s="123"/>
      <c r="BN173" s="123"/>
      <c r="BO173" s="123"/>
      <c r="BP173" s="123"/>
      <c r="BQ173" s="123"/>
      <c r="BR173" s="123"/>
      <c r="BS173" s="123"/>
      <c r="BT173" s="123"/>
      <c r="BU173" s="123"/>
      <c r="BV173" s="123"/>
      <c r="BW173" s="123"/>
      <c r="BX173" s="123"/>
    </row>
    <row r="174" spans="11:76" s="10" customFormat="1" x14ac:dyDescent="0.2"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  <c r="AE174" s="123"/>
      <c r="AF174" s="123"/>
      <c r="AG174" s="123"/>
      <c r="AH174" s="123"/>
      <c r="AI174" s="123"/>
      <c r="AJ174" s="123"/>
      <c r="AK174" s="123"/>
      <c r="AL174" s="123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3"/>
      <c r="BF174" s="123"/>
      <c r="BG174" s="123"/>
      <c r="BH174" s="123"/>
      <c r="BI174" s="123"/>
      <c r="BJ174" s="123"/>
      <c r="BK174" s="123"/>
      <c r="BL174" s="123"/>
      <c r="BM174" s="123"/>
      <c r="BN174" s="123"/>
      <c r="BO174" s="123"/>
      <c r="BP174" s="123"/>
      <c r="BQ174" s="123"/>
      <c r="BR174" s="123"/>
      <c r="BS174" s="123"/>
      <c r="BT174" s="123"/>
      <c r="BU174" s="123"/>
      <c r="BV174" s="123"/>
      <c r="BW174" s="123"/>
      <c r="BX174" s="123"/>
    </row>
    <row r="175" spans="11:76" s="10" customFormat="1" x14ac:dyDescent="0.2"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  <c r="AE175" s="123"/>
      <c r="AF175" s="123"/>
      <c r="AG175" s="123"/>
      <c r="AH175" s="123"/>
      <c r="AI175" s="123"/>
      <c r="AJ175" s="123"/>
      <c r="AK175" s="123"/>
      <c r="AL175" s="123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3"/>
      <c r="BF175" s="123"/>
      <c r="BG175" s="123"/>
      <c r="BH175" s="123"/>
      <c r="BI175" s="123"/>
      <c r="BJ175" s="123"/>
      <c r="BK175" s="123"/>
      <c r="BL175" s="123"/>
      <c r="BM175" s="123"/>
      <c r="BN175" s="123"/>
      <c r="BO175" s="123"/>
      <c r="BP175" s="123"/>
      <c r="BQ175" s="123"/>
      <c r="BR175" s="123"/>
      <c r="BS175" s="123"/>
      <c r="BT175" s="123"/>
      <c r="BU175" s="123"/>
      <c r="BV175" s="123"/>
      <c r="BW175" s="123"/>
      <c r="BX175" s="123"/>
    </row>
    <row r="176" spans="11:76" s="10" customFormat="1" x14ac:dyDescent="0.2"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3"/>
      <c r="AC176" s="123"/>
      <c r="AD176" s="123"/>
      <c r="AE176" s="123"/>
      <c r="AF176" s="123"/>
      <c r="AG176" s="123"/>
      <c r="AH176" s="123"/>
      <c r="AI176" s="123"/>
      <c r="AJ176" s="123"/>
      <c r="AK176" s="123"/>
      <c r="AL176" s="123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3"/>
      <c r="BF176" s="123"/>
      <c r="BG176" s="123"/>
      <c r="BH176" s="123"/>
      <c r="BI176" s="123"/>
      <c r="BJ176" s="123"/>
      <c r="BK176" s="123"/>
      <c r="BL176" s="123"/>
      <c r="BM176" s="123"/>
      <c r="BN176" s="123"/>
      <c r="BO176" s="123"/>
      <c r="BP176" s="123"/>
      <c r="BQ176" s="123"/>
      <c r="BR176" s="123"/>
      <c r="BS176" s="123"/>
      <c r="BT176" s="123"/>
      <c r="BU176" s="123"/>
      <c r="BV176" s="123"/>
      <c r="BW176" s="123"/>
      <c r="BX176" s="123"/>
    </row>
    <row r="177" spans="11:76" s="10" customFormat="1" x14ac:dyDescent="0.2"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3"/>
      <c r="BF177" s="123"/>
      <c r="BG177" s="123"/>
      <c r="BH177" s="123"/>
      <c r="BI177" s="123"/>
      <c r="BJ177" s="123"/>
      <c r="BK177" s="123"/>
      <c r="BL177" s="123"/>
      <c r="BM177" s="123"/>
      <c r="BN177" s="123"/>
      <c r="BO177" s="123"/>
      <c r="BP177" s="123"/>
      <c r="BQ177" s="123"/>
      <c r="BR177" s="123"/>
      <c r="BS177" s="123"/>
      <c r="BT177" s="123"/>
      <c r="BU177" s="123"/>
      <c r="BV177" s="123"/>
      <c r="BW177" s="123"/>
      <c r="BX177" s="123"/>
    </row>
    <row r="178" spans="11:76" s="10" customFormat="1" x14ac:dyDescent="0.2"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  <c r="AE178" s="123"/>
      <c r="AF178" s="123"/>
      <c r="AG178" s="123"/>
      <c r="AH178" s="123"/>
      <c r="AI178" s="123"/>
      <c r="AJ178" s="123"/>
      <c r="AK178" s="123"/>
      <c r="AL178" s="123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3"/>
      <c r="BF178" s="123"/>
      <c r="BG178" s="123"/>
      <c r="BH178" s="123"/>
      <c r="BI178" s="123"/>
      <c r="BJ178" s="123"/>
      <c r="BK178" s="123"/>
      <c r="BL178" s="123"/>
      <c r="BM178" s="123"/>
      <c r="BN178" s="123"/>
      <c r="BO178" s="123"/>
      <c r="BP178" s="123"/>
      <c r="BQ178" s="123"/>
      <c r="BR178" s="123"/>
      <c r="BS178" s="123"/>
      <c r="BT178" s="123"/>
      <c r="BU178" s="123"/>
      <c r="BV178" s="123"/>
      <c r="BW178" s="123"/>
      <c r="BX178" s="123"/>
    </row>
    <row r="179" spans="11:76" s="10" customFormat="1" x14ac:dyDescent="0.2"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3"/>
      <c r="AC179" s="123"/>
      <c r="AD179" s="123"/>
      <c r="AE179" s="123"/>
      <c r="AF179" s="123"/>
      <c r="AG179" s="123"/>
      <c r="AH179" s="123"/>
      <c r="AI179" s="123"/>
      <c r="AJ179" s="123"/>
      <c r="AK179" s="123"/>
      <c r="AL179" s="123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3"/>
      <c r="BF179" s="123"/>
      <c r="BG179" s="123"/>
      <c r="BH179" s="123"/>
      <c r="BI179" s="123"/>
      <c r="BJ179" s="123"/>
      <c r="BK179" s="123"/>
      <c r="BL179" s="123"/>
      <c r="BM179" s="123"/>
      <c r="BN179" s="123"/>
      <c r="BO179" s="123"/>
      <c r="BP179" s="123"/>
      <c r="BQ179" s="123"/>
      <c r="BR179" s="123"/>
      <c r="BS179" s="123"/>
      <c r="BT179" s="123"/>
      <c r="BU179" s="123"/>
      <c r="BV179" s="123"/>
      <c r="BW179" s="123"/>
      <c r="BX179" s="123"/>
    </row>
    <row r="180" spans="11:76" s="10" customFormat="1" x14ac:dyDescent="0.2"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3"/>
      <c r="AC180" s="123"/>
      <c r="AD180" s="123"/>
      <c r="AE180" s="123"/>
      <c r="AF180" s="123"/>
      <c r="AG180" s="123"/>
      <c r="AH180" s="123"/>
      <c r="AI180" s="123"/>
      <c r="AJ180" s="123"/>
      <c r="AK180" s="123"/>
      <c r="AL180" s="123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3"/>
      <c r="BF180" s="123"/>
      <c r="BG180" s="123"/>
      <c r="BH180" s="123"/>
      <c r="BI180" s="123"/>
      <c r="BJ180" s="123"/>
      <c r="BK180" s="123"/>
      <c r="BL180" s="123"/>
      <c r="BM180" s="123"/>
      <c r="BN180" s="123"/>
      <c r="BO180" s="123"/>
      <c r="BP180" s="123"/>
      <c r="BQ180" s="123"/>
      <c r="BR180" s="123"/>
      <c r="BS180" s="123"/>
      <c r="BT180" s="123"/>
      <c r="BU180" s="123"/>
      <c r="BV180" s="123"/>
      <c r="BW180" s="123"/>
      <c r="BX180" s="123"/>
    </row>
    <row r="181" spans="11:76" s="10" customFormat="1" x14ac:dyDescent="0.2"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3"/>
      <c r="AC181" s="123"/>
      <c r="AD181" s="123"/>
      <c r="AE181" s="123"/>
      <c r="AF181" s="123"/>
      <c r="AG181" s="123"/>
      <c r="AH181" s="123"/>
      <c r="AI181" s="123"/>
      <c r="AJ181" s="123"/>
      <c r="AK181" s="123"/>
      <c r="AL181" s="123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3"/>
      <c r="BF181" s="123"/>
      <c r="BG181" s="123"/>
      <c r="BH181" s="123"/>
      <c r="BI181" s="123"/>
      <c r="BJ181" s="123"/>
      <c r="BK181" s="123"/>
      <c r="BL181" s="123"/>
      <c r="BM181" s="123"/>
      <c r="BN181" s="123"/>
      <c r="BO181" s="123"/>
      <c r="BP181" s="123"/>
      <c r="BQ181" s="123"/>
      <c r="BR181" s="123"/>
      <c r="BS181" s="123"/>
      <c r="BT181" s="123"/>
      <c r="BU181" s="123"/>
      <c r="BV181" s="123"/>
      <c r="BW181" s="123"/>
      <c r="BX181" s="123"/>
    </row>
    <row r="182" spans="11:76" s="10" customFormat="1" x14ac:dyDescent="0.2"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3"/>
      <c r="AC182" s="123"/>
      <c r="AD182" s="123"/>
      <c r="AE182" s="123"/>
      <c r="AF182" s="123"/>
      <c r="AG182" s="123"/>
      <c r="AH182" s="123"/>
      <c r="AI182" s="123"/>
      <c r="AJ182" s="123"/>
      <c r="AK182" s="123"/>
      <c r="AL182" s="123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3"/>
      <c r="BF182" s="123"/>
      <c r="BG182" s="123"/>
      <c r="BH182" s="123"/>
      <c r="BI182" s="123"/>
      <c r="BJ182" s="123"/>
      <c r="BK182" s="123"/>
      <c r="BL182" s="123"/>
      <c r="BM182" s="123"/>
      <c r="BN182" s="123"/>
      <c r="BO182" s="123"/>
      <c r="BP182" s="123"/>
      <c r="BQ182" s="123"/>
      <c r="BR182" s="123"/>
      <c r="BS182" s="123"/>
      <c r="BT182" s="123"/>
      <c r="BU182" s="123"/>
      <c r="BV182" s="123"/>
      <c r="BW182" s="123"/>
      <c r="BX182" s="123"/>
    </row>
    <row r="183" spans="11:76" s="10" customFormat="1" x14ac:dyDescent="0.2"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3"/>
      <c r="AC183" s="123"/>
      <c r="AD183" s="123"/>
      <c r="AE183" s="123"/>
      <c r="AF183" s="123"/>
      <c r="AG183" s="123"/>
      <c r="AH183" s="123"/>
      <c r="AI183" s="123"/>
      <c r="AJ183" s="123"/>
      <c r="AK183" s="123"/>
      <c r="AL183" s="123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3"/>
      <c r="BF183" s="123"/>
      <c r="BG183" s="123"/>
      <c r="BH183" s="123"/>
      <c r="BI183" s="123"/>
      <c r="BJ183" s="123"/>
      <c r="BK183" s="123"/>
      <c r="BL183" s="123"/>
      <c r="BM183" s="123"/>
      <c r="BN183" s="123"/>
      <c r="BO183" s="123"/>
      <c r="BP183" s="123"/>
      <c r="BQ183" s="123"/>
      <c r="BR183" s="123"/>
      <c r="BS183" s="123"/>
      <c r="BT183" s="123"/>
      <c r="BU183" s="123"/>
      <c r="BV183" s="123"/>
      <c r="BW183" s="123"/>
      <c r="BX183" s="123"/>
    </row>
    <row r="184" spans="11:76" s="10" customFormat="1" x14ac:dyDescent="0.2"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3"/>
      <c r="AC184" s="123"/>
      <c r="AD184" s="123"/>
      <c r="AE184" s="123"/>
      <c r="AF184" s="123"/>
      <c r="AG184" s="123"/>
      <c r="AH184" s="123"/>
      <c r="AI184" s="123"/>
      <c r="AJ184" s="123"/>
      <c r="AK184" s="123"/>
      <c r="AL184" s="123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3"/>
      <c r="BF184" s="123"/>
      <c r="BG184" s="123"/>
      <c r="BH184" s="123"/>
      <c r="BI184" s="123"/>
      <c r="BJ184" s="123"/>
      <c r="BK184" s="123"/>
      <c r="BL184" s="123"/>
      <c r="BM184" s="123"/>
      <c r="BN184" s="123"/>
      <c r="BO184" s="123"/>
      <c r="BP184" s="123"/>
      <c r="BQ184" s="123"/>
      <c r="BR184" s="123"/>
      <c r="BS184" s="123"/>
      <c r="BT184" s="123"/>
      <c r="BU184" s="123"/>
      <c r="BV184" s="123"/>
      <c r="BW184" s="123"/>
      <c r="BX184" s="123"/>
    </row>
    <row r="185" spans="11:76" s="10" customFormat="1" x14ac:dyDescent="0.2"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3"/>
      <c r="AC185" s="123"/>
      <c r="AD185" s="123"/>
      <c r="AE185" s="123"/>
      <c r="AF185" s="123"/>
      <c r="AG185" s="123"/>
      <c r="AH185" s="123"/>
      <c r="AI185" s="123"/>
      <c r="AJ185" s="123"/>
      <c r="AK185" s="123"/>
      <c r="AL185" s="123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3"/>
      <c r="BF185" s="123"/>
      <c r="BG185" s="123"/>
      <c r="BH185" s="123"/>
      <c r="BI185" s="123"/>
      <c r="BJ185" s="123"/>
      <c r="BK185" s="123"/>
      <c r="BL185" s="123"/>
      <c r="BM185" s="123"/>
      <c r="BN185" s="123"/>
      <c r="BO185" s="123"/>
      <c r="BP185" s="123"/>
      <c r="BQ185" s="123"/>
      <c r="BR185" s="123"/>
      <c r="BS185" s="123"/>
      <c r="BT185" s="123"/>
      <c r="BU185" s="123"/>
      <c r="BV185" s="123"/>
      <c r="BW185" s="123"/>
      <c r="BX185" s="123"/>
    </row>
    <row r="186" spans="11:76" s="10" customFormat="1" x14ac:dyDescent="0.2"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3"/>
      <c r="AC186" s="123"/>
      <c r="AD186" s="123"/>
      <c r="AE186" s="123"/>
      <c r="AF186" s="123"/>
      <c r="AG186" s="123"/>
      <c r="AH186" s="123"/>
      <c r="AI186" s="123"/>
      <c r="AJ186" s="123"/>
      <c r="AK186" s="123"/>
      <c r="AL186" s="123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3"/>
      <c r="BF186" s="123"/>
      <c r="BG186" s="123"/>
      <c r="BH186" s="123"/>
      <c r="BI186" s="123"/>
      <c r="BJ186" s="123"/>
      <c r="BK186" s="123"/>
      <c r="BL186" s="123"/>
      <c r="BM186" s="123"/>
      <c r="BN186" s="123"/>
      <c r="BO186" s="123"/>
      <c r="BP186" s="123"/>
      <c r="BQ186" s="123"/>
      <c r="BR186" s="123"/>
      <c r="BS186" s="123"/>
      <c r="BT186" s="123"/>
      <c r="BU186" s="123"/>
      <c r="BV186" s="123"/>
      <c r="BW186" s="123"/>
      <c r="BX186" s="123"/>
    </row>
    <row r="187" spans="11:76" s="10" customFormat="1" x14ac:dyDescent="0.2"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3"/>
      <c r="AC187" s="123"/>
      <c r="AD187" s="123"/>
      <c r="AE187" s="123"/>
      <c r="AF187" s="123"/>
      <c r="AG187" s="123"/>
      <c r="AH187" s="123"/>
      <c r="AI187" s="123"/>
      <c r="AJ187" s="123"/>
      <c r="AK187" s="123"/>
      <c r="AL187" s="123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3"/>
      <c r="BF187" s="123"/>
      <c r="BG187" s="123"/>
      <c r="BH187" s="123"/>
      <c r="BI187" s="123"/>
      <c r="BJ187" s="123"/>
      <c r="BK187" s="123"/>
      <c r="BL187" s="123"/>
      <c r="BM187" s="123"/>
      <c r="BN187" s="123"/>
      <c r="BO187" s="123"/>
      <c r="BP187" s="123"/>
      <c r="BQ187" s="123"/>
      <c r="BR187" s="123"/>
      <c r="BS187" s="123"/>
      <c r="BT187" s="123"/>
      <c r="BU187" s="123"/>
      <c r="BV187" s="123"/>
      <c r="BW187" s="123"/>
      <c r="BX187" s="123"/>
    </row>
    <row r="188" spans="11:76" s="10" customFormat="1" x14ac:dyDescent="0.2"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3"/>
      <c r="AC188" s="123"/>
      <c r="AD188" s="123"/>
      <c r="AE188" s="123"/>
      <c r="AF188" s="123"/>
      <c r="AG188" s="123"/>
      <c r="AH188" s="123"/>
      <c r="AI188" s="123"/>
      <c r="AJ188" s="123"/>
      <c r="AK188" s="123"/>
      <c r="AL188" s="123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3"/>
      <c r="BF188" s="123"/>
      <c r="BG188" s="123"/>
      <c r="BH188" s="123"/>
      <c r="BI188" s="123"/>
      <c r="BJ188" s="123"/>
      <c r="BK188" s="123"/>
      <c r="BL188" s="123"/>
      <c r="BM188" s="123"/>
      <c r="BN188" s="123"/>
      <c r="BO188" s="123"/>
      <c r="BP188" s="123"/>
      <c r="BQ188" s="123"/>
      <c r="BR188" s="123"/>
      <c r="BS188" s="123"/>
      <c r="BT188" s="123"/>
      <c r="BU188" s="123"/>
      <c r="BV188" s="123"/>
      <c r="BW188" s="123"/>
      <c r="BX188" s="123"/>
    </row>
    <row r="189" spans="11:76" s="10" customFormat="1" x14ac:dyDescent="0.2"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3"/>
      <c r="AC189" s="123"/>
      <c r="AD189" s="123"/>
      <c r="AE189" s="123"/>
      <c r="AF189" s="123"/>
      <c r="AG189" s="123"/>
      <c r="AH189" s="123"/>
      <c r="AI189" s="123"/>
      <c r="AJ189" s="123"/>
      <c r="AK189" s="123"/>
      <c r="AL189" s="123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3"/>
      <c r="BF189" s="123"/>
      <c r="BG189" s="123"/>
      <c r="BH189" s="123"/>
      <c r="BI189" s="123"/>
      <c r="BJ189" s="123"/>
      <c r="BK189" s="123"/>
      <c r="BL189" s="123"/>
      <c r="BM189" s="123"/>
      <c r="BN189" s="123"/>
      <c r="BO189" s="123"/>
      <c r="BP189" s="123"/>
      <c r="BQ189" s="123"/>
      <c r="BR189" s="123"/>
      <c r="BS189" s="123"/>
      <c r="BT189" s="123"/>
      <c r="BU189" s="123"/>
      <c r="BV189" s="123"/>
      <c r="BW189" s="123"/>
      <c r="BX189" s="123"/>
    </row>
    <row r="190" spans="11:76" s="10" customFormat="1" x14ac:dyDescent="0.2"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3"/>
      <c r="AC190" s="123"/>
      <c r="AD190" s="123"/>
      <c r="AE190" s="123"/>
      <c r="AF190" s="123"/>
      <c r="AG190" s="123"/>
      <c r="AH190" s="123"/>
      <c r="AI190" s="123"/>
      <c r="AJ190" s="123"/>
      <c r="AK190" s="123"/>
      <c r="AL190" s="123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3"/>
      <c r="BF190" s="123"/>
      <c r="BG190" s="123"/>
      <c r="BH190" s="123"/>
      <c r="BI190" s="123"/>
      <c r="BJ190" s="123"/>
      <c r="BK190" s="123"/>
      <c r="BL190" s="123"/>
      <c r="BM190" s="123"/>
      <c r="BN190" s="123"/>
      <c r="BO190" s="123"/>
      <c r="BP190" s="123"/>
      <c r="BQ190" s="123"/>
      <c r="BR190" s="123"/>
      <c r="BS190" s="123"/>
      <c r="BT190" s="123"/>
      <c r="BU190" s="123"/>
      <c r="BV190" s="123"/>
      <c r="BW190" s="123"/>
      <c r="BX190" s="123"/>
    </row>
    <row r="191" spans="11:76" s="10" customFormat="1" x14ac:dyDescent="0.2"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3"/>
      <c r="AC191" s="123"/>
      <c r="AD191" s="123"/>
      <c r="AE191" s="123"/>
      <c r="AF191" s="123"/>
      <c r="AG191" s="123"/>
      <c r="AH191" s="123"/>
      <c r="AI191" s="123"/>
      <c r="AJ191" s="123"/>
      <c r="AK191" s="123"/>
      <c r="AL191" s="123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3"/>
      <c r="BF191" s="123"/>
      <c r="BG191" s="123"/>
      <c r="BH191" s="123"/>
      <c r="BI191" s="123"/>
      <c r="BJ191" s="123"/>
      <c r="BK191" s="123"/>
      <c r="BL191" s="123"/>
      <c r="BM191" s="123"/>
      <c r="BN191" s="123"/>
      <c r="BO191" s="123"/>
      <c r="BP191" s="123"/>
      <c r="BQ191" s="123"/>
      <c r="BR191" s="123"/>
      <c r="BS191" s="123"/>
      <c r="BT191" s="123"/>
      <c r="BU191" s="123"/>
      <c r="BV191" s="123"/>
      <c r="BW191" s="123"/>
      <c r="BX191" s="123"/>
    </row>
    <row r="192" spans="11:76" s="10" customFormat="1" x14ac:dyDescent="0.2"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3"/>
      <c r="AC192" s="123"/>
      <c r="AD192" s="123"/>
      <c r="AE192" s="123"/>
      <c r="AF192" s="123"/>
      <c r="AG192" s="123"/>
      <c r="AH192" s="123"/>
      <c r="AI192" s="123"/>
      <c r="AJ192" s="123"/>
      <c r="AK192" s="123"/>
      <c r="AL192" s="123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3"/>
      <c r="BF192" s="123"/>
      <c r="BG192" s="123"/>
      <c r="BH192" s="123"/>
      <c r="BI192" s="123"/>
      <c r="BJ192" s="123"/>
      <c r="BK192" s="123"/>
      <c r="BL192" s="123"/>
      <c r="BM192" s="123"/>
      <c r="BN192" s="123"/>
      <c r="BO192" s="123"/>
      <c r="BP192" s="123"/>
      <c r="BQ192" s="123"/>
      <c r="BR192" s="123"/>
      <c r="BS192" s="123"/>
      <c r="BT192" s="123"/>
      <c r="BU192" s="123"/>
      <c r="BV192" s="123"/>
      <c r="BW192" s="123"/>
      <c r="BX192" s="123"/>
    </row>
    <row r="193" spans="11:76" s="10" customFormat="1" x14ac:dyDescent="0.2"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3"/>
      <c r="AC193" s="123"/>
      <c r="AD193" s="123"/>
      <c r="AE193" s="123"/>
      <c r="AF193" s="123"/>
      <c r="AG193" s="123"/>
      <c r="AH193" s="123"/>
      <c r="AI193" s="123"/>
      <c r="AJ193" s="123"/>
      <c r="AK193" s="123"/>
      <c r="AL193" s="123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3"/>
      <c r="BF193" s="123"/>
      <c r="BG193" s="123"/>
      <c r="BH193" s="123"/>
      <c r="BI193" s="123"/>
      <c r="BJ193" s="123"/>
      <c r="BK193" s="123"/>
      <c r="BL193" s="123"/>
      <c r="BM193" s="123"/>
      <c r="BN193" s="123"/>
      <c r="BO193" s="123"/>
      <c r="BP193" s="123"/>
      <c r="BQ193" s="123"/>
      <c r="BR193" s="123"/>
      <c r="BS193" s="123"/>
      <c r="BT193" s="123"/>
      <c r="BU193" s="123"/>
      <c r="BV193" s="123"/>
      <c r="BW193" s="123"/>
      <c r="BX193" s="123"/>
    </row>
    <row r="194" spans="11:76" s="10" customFormat="1" x14ac:dyDescent="0.2"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3"/>
      <c r="AC194" s="123"/>
      <c r="AD194" s="123"/>
      <c r="AE194" s="123"/>
      <c r="AF194" s="123"/>
      <c r="AG194" s="123"/>
      <c r="AH194" s="123"/>
      <c r="AI194" s="123"/>
      <c r="AJ194" s="123"/>
      <c r="AK194" s="123"/>
      <c r="AL194" s="123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3"/>
      <c r="BF194" s="123"/>
      <c r="BG194" s="123"/>
      <c r="BH194" s="123"/>
      <c r="BI194" s="123"/>
      <c r="BJ194" s="123"/>
      <c r="BK194" s="123"/>
      <c r="BL194" s="123"/>
      <c r="BM194" s="123"/>
      <c r="BN194" s="123"/>
      <c r="BO194" s="123"/>
      <c r="BP194" s="123"/>
      <c r="BQ194" s="123"/>
      <c r="BR194" s="123"/>
      <c r="BS194" s="123"/>
      <c r="BT194" s="123"/>
      <c r="BU194" s="123"/>
      <c r="BV194" s="123"/>
      <c r="BW194" s="123"/>
      <c r="BX194" s="123"/>
    </row>
    <row r="195" spans="11:76" s="10" customFormat="1" x14ac:dyDescent="0.2"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  <c r="AC195" s="123"/>
      <c r="AD195" s="123"/>
      <c r="AE195" s="123"/>
      <c r="AF195" s="123"/>
      <c r="AG195" s="123"/>
      <c r="AH195" s="123"/>
      <c r="AI195" s="123"/>
      <c r="AJ195" s="123"/>
      <c r="AK195" s="123"/>
      <c r="AL195" s="123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3"/>
      <c r="BF195" s="123"/>
      <c r="BG195" s="123"/>
      <c r="BH195" s="123"/>
      <c r="BI195" s="123"/>
      <c r="BJ195" s="123"/>
      <c r="BK195" s="123"/>
      <c r="BL195" s="123"/>
      <c r="BM195" s="123"/>
      <c r="BN195" s="123"/>
      <c r="BO195" s="123"/>
      <c r="BP195" s="123"/>
      <c r="BQ195" s="123"/>
      <c r="BR195" s="123"/>
      <c r="BS195" s="123"/>
      <c r="BT195" s="123"/>
      <c r="BU195" s="123"/>
      <c r="BV195" s="123"/>
      <c r="BW195" s="123"/>
      <c r="BX195" s="123"/>
    </row>
    <row r="196" spans="11:76" s="10" customFormat="1" x14ac:dyDescent="0.2"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3"/>
      <c r="AC196" s="123"/>
      <c r="AD196" s="123"/>
      <c r="AE196" s="123"/>
      <c r="AF196" s="123"/>
      <c r="AG196" s="123"/>
      <c r="AH196" s="123"/>
      <c r="AI196" s="123"/>
      <c r="AJ196" s="123"/>
      <c r="AK196" s="123"/>
      <c r="AL196" s="123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3"/>
      <c r="BF196" s="123"/>
      <c r="BG196" s="123"/>
      <c r="BH196" s="123"/>
      <c r="BI196" s="123"/>
      <c r="BJ196" s="123"/>
      <c r="BK196" s="123"/>
      <c r="BL196" s="123"/>
      <c r="BM196" s="123"/>
      <c r="BN196" s="123"/>
      <c r="BO196" s="123"/>
      <c r="BP196" s="123"/>
      <c r="BQ196" s="123"/>
      <c r="BR196" s="123"/>
      <c r="BS196" s="123"/>
      <c r="BT196" s="123"/>
      <c r="BU196" s="123"/>
      <c r="BV196" s="123"/>
      <c r="BW196" s="123"/>
      <c r="BX196" s="123"/>
    </row>
    <row r="197" spans="11:76" s="10" customFormat="1" x14ac:dyDescent="0.2"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3"/>
      <c r="AC197" s="123"/>
      <c r="AD197" s="123"/>
      <c r="AE197" s="123"/>
      <c r="AF197" s="123"/>
      <c r="AG197" s="123"/>
      <c r="AH197" s="123"/>
      <c r="AI197" s="123"/>
      <c r="AJ197" s="123"/>
      <c r="AK197" s="123"/>
      <c r="AL197" s="123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3"/>
      <c r="BF197" s="123"/>
      <c r="BG197" s="123"/>
      <c r="BH197" s="123"/>
      <c r="BI197" s="123"/>
      <c r="BJ197" s="123"/>
      <c r="BK197" s="123"/>
      <c r="BL197" s="123"/>
      <c r="BM197" s="123"/>
      <c r="BN197" s="123"/>
      <c r="BO197" s="123"/>
      <c r="BP197" s="123"/>
      <c r="BQ197" s="123"/>
      <c r="BR197" s="123"/>
      <c r="BS197" s="123"/>
      <c r="BT197" s="123"/>
      <c r="BU197" s="123"/>
      <c r="BV197" s="123"/>
      <c r="BW197" s="123"/>
      <c r="BX197" s="123"/>
    </row>
    <row r="198" spans="11:76" s="10" customFormat="1" x14ac:dyDescent="0.2"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3"/>
      <c r="AC198" s="123"/>
      <c r="AD198" s="123"/>
      <c r="AE198" s="123"/>
      <c r="AF198" s="123"/>
      <c r="AG198" s="123"/>
      <c r="AH198" s="123"/>
      <c r="AI198" s="123"/>
      <c r="AJ198" s="123"/>
      <c r="AK198" s="123"/>
      <c r="AL198" s="123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3"/>
      <c r="BF198" s="123"/>
      <c r="BG198" s="123"/>
      <c r="BH198" s="123"/>
      <c r="BI198" s="123"/>
      <c r="BJ198" s="123"/>
      <c r="BK198" s="123"/>
      <c r="BL198" s="123"/>
      <c r="BM198" s="123"/>
      <c r="BN198" s="123"/>
      <c r="BO198" s="123"/>
      <c r="BP198" s="123"/>
      <c r="BQ198" s="123"/>
      <c r="BR198" s="123"/>
      <c r="BS198" s="123"/>
      <c r="BT198" s="123"/>
      <c r="BU198" s="123"/>
      <c r="BV198" s="123"/>
      <c r="BW198" s="123"/>
      <c r="BX198" s="123"/>
    </row>
    <row r="199" spans="11:76" s="10" customFormat="1" x14ac:dyDescent="0.2"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3"/>
      <c r="AC199" s="123"/>
      <c r="AD199" s="123"/>
      <c r="AE199" s="123"/>
      <c r="AF199" s="123"/>
      <c r="AG199" s="123"/>
      <c r="AH199" s="123"/>
      <c r="AI199" s="123"/>
      <c r="AJ199" s="123"/>
      <c r="AK199" s="123"/>
      <c r="AL199" s="123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3"/>
      <c r="BF199" s="123"/>
      <c r="BG199" s="123"/>
      <c r="BH199" s="123"/>
      <c r="BI199" s="123"/>
      <c r="BJ199" s="123"/>
      <c r="BK199" s="123"/>
      <c r="BL199" s="123"/>
      <c r="BM199" s="123"/>
      <c r="BN199" s="123"/>
      <c r="BO199" s="123"/>
      <c r="BP199" s="123"/>
      <c r="BQ199" s="123"/>
      <c r="BR199" s="123"/>
      <c r="BS199" s="123"/>
      <c r="BT199" s="123"/>
      <c r="BU199" s="123"/>
      <c r="BV199" s="123"/>
      <c r="BW199" s="123"/>
      <c r="BX199" s="123"/>
    </row>
    <row r="200" spans="11:76" s="10" customFormat="1" x14ac:dyDescent="0.2"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3"/>
      <c r="AC200" s="123"/>
      <c r="AD200" s="123"/>
      <c r="AE200" s="123"/>
      <c r="AF200" s="123"/>
      <c r="AG200" s="123"/>
      <c r="AH200" s="123"/>
      <c r="AI200" s="123"/>
      <c r="AJ200" s="123"/>
      <c r="AK200" s="123"/>
      <c r="AL200" s="123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3"/>
      <c r="BF200" s="123"/>
      <c r="BG200" s="123"/>
      <c r="BH200" s="123"/>
      <c r="BI200" s="123"/>
      <c r="BJ200" s="123"/>
      <c r="BK200" s="123"/>
      <c r="BL200" s="123"/>
      <c r="BM200" s="123"/>
      <c r="BN200" s="123"/>
      <c r="BO200" s="123"/>
      <c r="BP200" s="123"/>
      <c r="BQ200" s="123"/>
      <c r="BR200" s="123"/>
      <c r="BS200" s="123"/>
      <c r="BT200" s="123"/>
      <c r="BU200" s="123"/>
      <c r="BV200" s="123"/>
      <c r="BW200" s="123"/>
      <c r="BX200" s="123"/>
    </row>
    <row r="201" spans="11:76" s="10" customFormat="1" x14ac:dyDescent="0.2"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3"/>
      <c r="AC201" s="123"/>
      <c r="AD201" s="123"/>
      <c r="AE201" s="123"/>
      <c r="AF201" s="123"/>
      <c r="AG201" s="123"/>
      <c r="AH201" s="123"/>
      <c r="AI201" s="123"/>
      <c r="AJ201" s="123"/>
      <c r="AK201" s="123"/>
      <c r="AL201" s="123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3"/>
      <c r="BF201" s="123"/>
      <c r="BG201" s="123"/>
      <c r="BH201" s="123"/>
      <c r="BI201" s="123"/>
      <c r="BJ201" s="123"/>
      <c r="BK201" s="123"/>
      <c r="BL201" s="123"/>
      <c r="BM201" s="123"/>
      <c r="BN201" s="123"/>
      <c r="BO201" s="123"/>
      <c r="BP201" s="123"/>
      <c r="BQ201" s="123"/>
      <c r="BR201" s="123"/>
      <c r="BS201" s="123"/>
      <c r="BT201" s="123"/>
      <c r="BU201" s="123"/>
      <c r="BV201" s="123"/>
      <c r="BW201" s="123"/>
      <c r="BX201" s="123"/>
    </row>
    <row r="202" spans="11:76" s="10" customFormat="1" x14ac:dyDescent="0.2"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3"/>
      <c r="AC202" s="123"/>
      <c r="AD202" s="123"/>
      <c r="AE202" s="123"/>
      <c r="AF202" s="123"/>
      <c r="AG202" s="123"/>
      <c r="AH202" s="123"/>
      <c r="AI202" s="123"/>
      <c r="AJ202" s="123"/>
      <c r="AK202" s="123"/>
      <c r="AL202" s="123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3"/>
      <c r="BF202" s="123"/>
      <c r="BG202" s="123"/>
      <c r="BH202" s="123"/>
      <c r="BI202" s="123"/>
      <c r="BJ202" s="123"/>
      <c r="BK202" s="123"/>
      <c r="BL202" s="123"/>
      <c r="BM202" s="123"/>
      <c r="BN202" s="123"/>
      <c r="BO202" s="123"/>
      <c r="BP202" s="123"/>
      <c r="BQ202" s="123"/>
      <c r="BR202" s="123"/>
      <c r="BS202" s="123"/>
      <c r="BT202" s="123"/>
      <c r="BU202" s="123"/>
      <c r="BV202" s="123"/>
      <c r="BW202" s="123"/>
      <c r="BX202" s="123"/>
    </row>
    <row r="203" spans="11:76" s="10" customFormat="1" x14ac:dyDescent="0.2"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3"/>
      <c r="AC203" s="123"/>
      <c r="AD203" s="123"/>
      <c r="AE203" s="123"/>
      <c r="AF203" s="123"/>
      <c r="AG203" s="123"/>
      <c r="AH203" s="123"/>
      <c r="AI203" s="123"/>
      <c r="AJ203" s="123"/>
      <c r="AK203" s="123"/>
      <c r="AL203" s="123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3"/>
      <c r="BF203" s="123"/>
      <c r="BG203" s="123"/>
      <c r="BH203" s="123"/>
      <c r="BI203" s="123"/>
      <c r="BJ203" s="123"/>
      <c r="BK203" s="123"/>
      <c r="BL203" s="123"/>
      <c r="BM203" s="123"/>
      <c r="BN203" s="123"/>
      <c r="BO203" s="123"/>
      <c r="BP203" s="123"/>
      <c r="BQ203" s="123"/>
      <c r="BR203" s="123"/>
      <c r="BS203" s="123"/>
      <c r="BT203" s="123"/>
      <c r="BU203" s="123"/>
      <c r="BV203" s="123"/>
      <c r="BW203" s="123"/>
      <c r="BX203" s="123"/>
    </row>
    <row r="204" spans="11:76" s="10" customFormat="1" x14ac:dyDescent="0.2"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3"/>
      <c r="AC204" s="123"/>
      <c r="AD204" s="123"/>
      <c r="AE204" s="123"/>
      <c r="AF204" s="123"/>
      <c r="AG204" s="123"/>
      <c r="AH204" s="123"/>
      <c r="AI204" s="123"/>
      <c r="AJ204" s="123"/>
      <c r="AK204" s="123"/>
      <c r="AL204" s="123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3"/>
      <c r="BF204" s="123"/>
      <c r="BG204" s="123"/>
      <c r="BH204" s="123"/>
      <c r="BI204" s="123"/>
      <c r="BJ204" s="123"/>
      <c r="BK204" s="123"/>
      <c r="BL204" s="123"/>
      <c r="BM204" s="123"/>
      <c r="BN204" s="123"/>
      <c r="BO204" s="123"/>
      <c r="BP204" s="123"/>
      <c r="BQ204" s="123"/>
      <c r="BR204" s="123"/>
      <c r="BS204" s="123"/>
      <c r="BT204" s="123"/>
      <c r="BU204" s="123"/>
      <c r="BV204" s="123"/>
      <c r="BW204" s="123"/>
      <c r="BX204" s="123"/>
    </row>
    <row r="205" spans="11:76" s="10" customFormat="1" x14ac:dyDescent="0.2"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3"/>
      <c r="AC205" s="123"/>
      <c r="AD205" s="123"/>
      <c r="AE205" s="123"/>
      <c r="AF205" s="123"/>
      <c r="AG205" s="123"/>
      <c r="AH205" s="123"/>
      <c r="AI205" s="123"/>
      <c r="AJ205" s="123"/>
      <c r="AK205" s="123"/>
      <c r="AL205" s="123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3"/>
      <c r="BF205" s="123"/>
      <c r="BG205" s="123"/>
      <c r="BH205" s="123"/>
      <c r="BI205" s="123"/>
      <c r="BJ205" s="123"/>
      <c r="BK205" s="123"/>
      <c r="BL205" s="123"/>
      <c r="BM205" s="123"/>
      <c r="BN205" s="123"/>
      <c r="BO205" s="123"/>
      <c r="BP205" s="123"/>
      <c r="BQ205" s="123"/>
      <c r="BR205" s="123"/>
      <c r="BS205" s="123"/>
      <c r="BT205" s="123"/>
      <c r="BU205" s="123"/>
      <c r="BV205" s="123"/>
      <c r="BW205" s="123"/>
      <c r="BX205" s="123"/>
    </row>
    <row r="206" spans="11:76" s="10" customFormat="1" x14ac:dyDescent="0.2"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3"/>
      <c r="AC206" s="123"/>
      <c r="AD206" s="123"/>
      <c r="AE206" s="123"/>
      <c r="AF206" s="123"/>
      <c r="AG206" s="123"/>
      <c r="AH206" s="123"/>
      <c r="AI206" s="123"/>
      <c r="AJ206" s="123"/>
      <c r="AK206" s="123"/>
      <c r="AL206" s="123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3"/>
      <c r="BF206" s="123"/>
      <c r="BG206" s="123"/>
      <c r="BH206" s="123"/>
      <c r="BI206" s="123"/>
      <c r="BJ206" s="123"/>
      <c r="BK206" s="123"/>
      <c r="BL206" s="123"/>
      <c r="BM206" s="123"/>
      <c r="BN206" s="123"/>
      <c r="BO206" s="123"/>
      <c r="BP206" s="123"/>
      <c r="BQ206" s="123"/>
      <c r="BR206" s="123"/>
      <c r="BS206" s="123"/>
      <c r="BT206" s="123"/>
      <c r="BU206" s="123"/>
      <c r="BV206" s="123"/>
      <c r="BW206" s="123"/>
      <c r="BX206" s="123"/>
    </row>
    <row r="207" spans="11:76" s="10" customFormat="1" x14ac:dyDescent="0.2"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3"/>
      <c r="AC207" s="123"/>
      <c r="AD207" s="123"/>
      <c r="AE207" s="123"/>
      <c r="AF207" s="123"/>
      <c r="AG207" s="123"/>
      <c r="AH207" s="123"/>
      <c r="AI207" s="123"/>
      <c r="AJ207" s="123"/>
      <c r="AK207" s="123"/>
      <c r="AL207" s="123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3"/>
      <c r="BF207" s="123"/>
      <c r="BG207" s="123"/>
      <c r="BH207" s="123"/>
      <c r="BI207" s="123"/>
      <c r="BJ207" s="123"/>
      <c r="BK207" s="123"/>
      <c r="BL207" s="123"/>
      <c r="BM207" s="123"/>
      <c r="BN207" s="123"/>
      <c r="BO207" s="123"/>
      <c r="BP207" s="123"/>
      <c r="BQ207" s="123"/>
      <c r="BR207" s="123"/>
      <c r="BS207" s="123"/>
      <c r="BT207" s="123"/>
      <c r="BU207" s="123"/>
      <c r="BV207" s="123"/>
      <c r="BW207" s="123"/>
      <c r="BX207" s="123"/>
    </row>
    <row r="208" spans="11:76" s="10" customFormat="1" x14ac:dyDescent="0.2"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3"/>
      <c r="AC208" s="123"/>
      <c r="AD208" s="123"/>
      <c r="AE208" s="123"/>
      <c r="AF208" s="123"/>
      <c r="AG208" s="123"/>
      <c r="AH208" s="123"/>
      <c r="AI208" s="123"/>
      <c r="AJ208" s="123"/>
      <c r="AK208" s="123"/>
      <c r="AL208" s="123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3"/>
      <c r="BF208" s="123"/>
      <c r="BG208" s="123"/>
      <c r="BH208" s="123"/>
      <c r="BI208" s="123"/>
      <c r="BJ208" s="123"/>
      <c r="BK208" s="123"/>
      <c r="BL208" s="123"/>
      <c r="BM208" s="123"/>
      <c r="BN208" s="123"/>
      <c r="BO208" s="123"/>
      <c r="BP208" s="123"/>
      <c r="BQ208" s="123"/>
      <c r="BR208" s="123"/>
      <c r="BS208" s="123"/>
      <c r="BT208" s="123"/>
      <c r="BU208" s="123"/>
      <c r="BV208" s="123"/>
      <c r="BW208" s="123"/>
      <c r="BX208" s="123"/>
    </row>
    <row r="209" spans="11:76" s="10" customFormat="1" x14ac:dyDescent="0.2"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3"/>
      <c r="AC209" s="123"/>
      <c r="AD209" s="123"/>
      <c r="AE209" s="123"/>
      <c r="AF209" s="123"/>
      <c r="AG209" s="123"/>
      <c r="AH209" s="123"/>
      <c r="AI209" s="123"/>
      <c r="AJ209" s="123"/>
      <c r="AK209" s="123"/>
      <c r="AL209" s="123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3"/>
      <c r="BF209" s="123"/>
      <c r="BG209" s="123"/>
      <c r="BH209" s="123"/>
      <c r="BI209" s="123"/>
      <c r="BJ209" s="123"/>
      <c r="BK209" s="123"/>
      <c r="BL209" s="123"/>
      <c r="BM209" s="123"/>
      <c r="BN209" s="123"/>
      <c r="BO209" s="123"/>
      <c r="BP209" s="123"/>
      <c r="BQ209" s="123"/>
      <c r="BR209" s="123"/>
      <c r="BS209" s="123"/>
      <c r="BT209" s="123"/>
      <c r="BU209" s="123"/>
      <c r="BV209" s="123"/>
      <c r="BW209" s="123"/>
      <c r="BX209" s="123"/>
    </row>
    <row r="210" spans="11:76" s="10" customFormat="1" x14ac:dyDescent="0.2"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3"/>
      <c r="AC210" s="123"/>
      <c r="AD210" s="123"/>
      <c r="AE210" s="123"/>
      <c r="AF210" s="123"/>
      <c r="AG210" s="123"/>
      <c r="AH210" s="123"/>
      <c r="AI210" s="123"/>
      <c r="AJ210" s="123"/>
      <c r="AK210" s="123"/>
      <c r="AL210" s="123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3"/>
      <c r="BF210" s="123"/>
      <c r="BG210" s="123"/>
      <c r="BH210" s="123"/>
      <c r="BI210" s="123"/>
      <c r="BJ210" s="123"/>
      <c r="BK210" s="123"/>
      <c r="BL210" s="123"/>
      <c r="BM210" s="123"/>
      <c r="BN210" s="123"/>
      <c r="BO210" s="123"/>
      <c r="BP210" s="123"/>
      <c r="BQ210" s="123"/>
      <c r="BR210" s="123"/>
      <c r="BS210" s="123"/>
      <c r="BT210" s="123"/>
      <c r="BU210" s="123"/>
      <c r="BV210" s="123"/>
      <c r="BW210" s="123"/>
      <c r="BX210" s="123"/>
    </row>
    <row r="211" spans="11:76" s="10" customFormat="1" x14ac:dyDescent="0.2"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3"/>
      <c r="AC211" s="123"/>
      <c r="AD211" s="123"/>
      <c r="AE211" s="123"/>
      <c r="AF211" s="123"/>
      <c r="AG211" s="123"/>
      <c r="AH211" s="123"/>
      <c r="AI211" s="123"/>
      <c r="AJ211" s="123"/>
      <c r="AK211" s="123"/>
      <c r="AL211" s="123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3"/>
      <c r="BF211" s="123"/>
      <c r="BG211" s="123"/>
      <c r="BH211" s="123"/>
      <c r="BI211" s="123"/>
      <c r="BJ211" s="123"/>
      <c r="BK211" s="123"/>
      <c r="BL211" s="123"/>
      <c r="BM211" s="123"/>
      <c r="BN211" s="123"/>
      <c r="BO211" s="123"/>
      <c r="BP211" s="123"/>
      <c r="BQ211" s="123"/>
      <c r="BR211" s="123"/>
      <c r="BS211" s="123"/>
      <c r="BT211" s="123"/>
      <c r="BU211" s="123"/>
      <c r="BV211" s="123"/>
      <c r="BW211" s="123"/>
      <c r="BX211" s="123"/>
    </row>
    <row r="212" spans="11:76" s="10" customFormat="1" x14ac:dyDescent="0.2"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3"/>
      <c r="AC212" s="123"/>
      <c r="AD212" s="123"/>
      <c r="AE212" s="123"/>
      <c r="AF212" s="123"/>
      <c r="AG212" s="123"/>
      <c r="AH212" s="123"/>
      <c r="AI212" s="123"/>
      <c r="AJ212" s="123"/>
      <c r="AK212" s="123"/>
      <c r="AL212" s="123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3"/>
      <c r="BF212" s="123"/>
      <c r="BG212" s="123"/>
      <c r="BH212" s="123"/>
      <c r="BI212" s="123"/>
      <c r="BJ212" s="123"/>
      <c r="BK212" s="123"/>
      <c r="BL212" s="123"/>
      <c r="BM212" s="123"/>
      <c r="BN212" s="123"/>
      <c r="BO212" s="123"/>
      <c r="BP212" s="123"/>
      <c r="BQ212" s="123"/>
      <c r="BR212" s="123"/>
      <c r="BS212" s="123"/>
      <c r="BT212" s="123"/>
      <c r="BU212" s="123"/>
      <c r="BV212" s="123"/>
      <c r="BW212" s="123"/>
      <c r="BX212" s="123"/>
    </row>
    <row r="213" spans="11:76" s="10" customFormat="1" x14ac:dyDescent="0.2"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3"/>
      <c r="AC213" s="123"/>
      <c r="AD213" s="123"/>
      <c r="AE213" s="123"/>
      <c r="AF213" s="123"/>
      <c r="AG213" s="123"/>
      <c r="AH213" s="123"/>
      <c r="AI213" s="123"/>
      <c r="AJ213" s="123"/>
      <c r="AK213" s="123"/>
      <c r="AL213" s="123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3"/>
      <c r="BF213" s="123"/>
      <c r="BG213" s="123"/>
      <c r="BH213" s="123"/>
      <c r="BI213" s="123"/>
      <c r="BJ213" s="123"/>
      <c r="BK213" s="123"/>
      <c r="BL213" s="123"/>
      <c r="BM213" s="123"/>
      <c r="BN213" s="123"/>
      <c r="BO213" s="123"/>
      <c r="BP213" s="123"/>
      <c r="BQ213" s="123"/>
      <c r="BR213" s="123"/>
      <c r="BS213" s="123"/>
      <c r="BT213" s="123"/>
      <c r="BU213" s="123"/>
      <c r="BV213" s="123"/>
      <c r="BW213" s="123"/>
      <c r="BX213" s="123"/>
    </row>
    <row r="214" spans="11:76" s="10" customFormat="1" x14ac:dyDescent="0.2"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3"/>
      <c r="AC214" s="123"/>
      <c r="AD214" s="123"/>
      <c r="AE214" s="123"/>
      <c r="AF214" s="123"/>
      <c r="AG214" s="123"/>
      <c r="AH214" s="123"/>
      <c r="AI214" s="123"/>
      <c r="AJ214" s="123"/>
      <c r="AK214" s="123"/>
      <c r="AL214" s="123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3"/>
      <c r="BF214" s="123"/>
      <c r="BG214" s="123"/>
      <c r="BH214" s="123"/>
      <c r="BI214" s="123"/>
      <c r="BJ214" s="123"/>
      <c r="BK214" s="123"/>
      <c r="BL214" s="123"/>
      <c r="BM214" s="123"/>
      <c r="BN214" s="123"/>
      <c r="BO214" s="123"/>
      <c r="BP214" s="123"/>
      <c r="BQ214" s="123"/>
      <c r="BR214" s="123"/>
      <c r="BS214" s="123"/>
      <c r="BT214" s="123"/>
      <c r="BU214" s="123"/>
      <c r="BV214" s="123"/>
      <c r="BW214" s="123"/>
      <c r="BX214" s="123"/>
    </row>
    <row r="215" spans="11:76" s="10" customFormat="1" x14ac:dyDescent="0.2"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3"/>
      <c r="AC215" s="123"/>
      <c r="AD215" s="123"/>
      <c r="AE215" s="123"/>
      <c r="AF215" s="123"/>
      <c r="AG215" s="123"/>
      <c r="AH215" s="123"/>
      <c r="AI215" s="123"/>
      <c r="AJ215" s="123"/>
      <c r="AK215" s="123"/>
      <c r="AL215" s="123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3"/>
      <c r="BF215" s="123"/>
      <c r="BG215" s="123"/>
      <c r="BH215" s="123"/>
      <c r="BI215" s="123"/>
      <c r="BJ215" s="123"/>
      <c r="BK215" s="123"/>
      <c r="BL215" s="123"/>
      <c r="BM215" s="123"/>
      <c r="BN215" s="123"/>
      <c r="BO215" s="123"/>
      <c r="BP215" s="123"/>
      <c r="BQ215" s="123"/>
      <c r="BR215" s="123"/>
      <c r="BS215" s="123"/>
      <c r="BT215" s="123"/>
      <c r="BU215" s="123"/>
      <c r="BV215" s="123"/>
      <c r="BW215" s="123"/>
      <c r="BX215" s="123"/>
    </row>
    <row r="216" spans="11:76" s="10" customFormat="1" x14ac:dyDescent="0.2"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3"/>
      <c r="AC216" s="123"/>
      <c r="AD216" s="123"/>
      <c r="AE216" s="123"/>
      <c r="AF216" s="123"/>
      <c r="AG216" s="123"/>
      <c r="AH216" s="123"/>
      <c r="AI216" s="123"/>
      <c r="AJ216" s="123"/>
      <c r="AK216" s="123"/>
      <c r="AL216" s="123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3"/>
      <c r="BF216" s="123"/>
      <c r="BG216" s="123"/>
      <c r="BH216" s="123"/>
      <c r="BI216" s="123"/>
      <c r="BJ216" s="123"/>
      <c r="BK216" s="123"/>
      <c r="BL216" s="123"/>
      <c r="BM216" s="123"/>
      <c r="BN216" s="123"/>
      <c r="BO216" s="123"/>
      <c r="BP216" s="123"/>
      <c r="BQ216" s="123"/>
      <c r="BR216" s="123"/>
      <c r="BS216" s="123"/>
      <c r="BT216" s="123"/>
      <c r="BU216" s="123"/>
      <c r="BV216" s="123"/>
      <c r="BW216" s="123"/>
      <c r="BX216" s="123"/>
    </row>
    <row r="217" spans="11:76" s="10" customFormat="1" x14ac:dyDescent="0.2"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3"/>
      <c r="AC217" s="123"/>
      <c r="AD217" s="123"/>
      <c r="AE217" s="123"/>
      <c r="AF217" s="123"/>
      <c r="AG217" s="123"/>
      <c r="AH217" s="123"/>
      <c r="AI217" s="123"/>
      <c r="AJ217" s="123"/>
      <c r="AK217" s="123"/>
      <c r="AL217" s="123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3"/>
      <c r="BF217" s="123"/>
      <c r="BG217" s="123"/>
      <c r="BH217" s="123"/>
      <c r="BI217" s="123"/>
      <c r="BJ217" s="123"/>
      <c r="BK217" s="123"/>
      <c r="BL217" s="123"/>
      <c r="BM217" s="123"/>
      <c r="BN217" s="123"/>
      <c r="BO217" s="123"/>
      <c r="BP217" s="123"/>
      <c r="BQ217" s="123"/>
      <c r="BR217" s="123"/>
      <c r="BS217" s="123"/>
      <c r="BT217" s="123"/>
      <c r="BU217" s="123"/>
      <c r="BV217" s="123"/>
      <c r="BW217" s="123"/>
      <c r="BX217" s="123"/>
    </row>
    <row r="218" spans="11:76" s="10" customFormat="1" x14ac:dyDescent="0.2"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3"/>
      <c r="AC218" s="123"/>
      <c r="AD218" s="123"/>
      <c r="AE218" s="123"/>
      <c r="AF218" s="123"/>
      <c r="AG218" s="123"/>
      <c r="AH218" s="123"/>
      <c r="AI218" s="123"/>
      <c r="AJ218" s="123"/>
      <c r="AK218" s="123"/>
      <c r="AL218" s="123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3"/>
      <c r="BF218" s="123"/>
      <c r="BG218" s="123"/>
      <c r="BH218" s="123"/>
      <c r="BI218" s="123"/>
      <c r="BJ218" s="123"/>
      <c r="BK218" s="123"/>
      <c r="BL218" s="123"/>
      <c r="BM218" s="123"/>
      <c r="BN218" s="123"/>
      <c r="BO218" s="123"/>
      <c r="BP218" s="123"/>
      <c r="BQ218" s="123"/>
      <c r="BR218" s="123"/>
      <c r="BS218" s="123"/>
      <c r="BT218" s="123"/>
      <c r="BU218" s="123"/>
      <c r="BV218" s="123"/>
      <c r="BW218" s="123"/>
      <c r="BX218" s="123"/>
    </row>
    <row r="219" spans="11:76" s="10" customFormat="1" x14ac:dyDescent="0.2"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3"/>
      <c r="AC219" s="123"/>
      <c r="AD219" s="123"/>
      <c r="AE219" s="123"/>
      <c r="AF219" s="123"/>
      <c r="AG219" s="123"/>
      <c r="AH219" s="123"/>
      <c r="AI219" s="123"/>
      <c r="AJ219" s="123"/>
      <c r="AK219" s="123"/>
      <c r="AL219" s="123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3"/>
      <c r="BF219" s="123"/>
      <c r="BG219" s="123"/>
      <c r="BH219" s="123"/>
      <c r="BI219" s="123"/>
      <c r="BJ219" s="123"/>
      <c r="BK219" s="123"/>
      <c r="BL219" s="123"/>
      <c r="BM219" s="123"/>
      <c r="BN219" s="123"/>
      <c r="BO219" s="123"/>
      <c r="BP219" s="123"/>
      <c r="BQ219" s="123"/>
      <c r="BR219" s="123"/>
      <c r="BS219" s="123"/>
      <c r="BT219" s="123"/>
      <c r="BU219" s="123"/>
      <c r="BV219" s="123"/>
      <c r="BW219" s="123"/>
      <c r="BX219" s="123"/>
    </row>
    <row r="220" spans="11:76" s="10" customFormat="1" x14ac:dyDescent="0.2"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3"/>
      <c r="AC220" s="123"/>
      <c r="AD220" s="123"/>
      <c r="AE220" s="123"/>
      <c r="AF220" s="123"/>
      <c r="AG220" s="123"/>
      <c r="AH220" s="123"/>
      <c r="AI220" s="123"/>
      <c r="AJ220" s="123"/>
      <c r="AK220" s="123"/>
      <c r="AL220" s="123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3"/>
      <c r="BF220" s="123"/>
      <c r="BG220" s="123"/>
      <c r="BH220" s="123"/>
      <c r="BI220" s="123"/>
      <c r="BJ220" s="123"/>
      <c r="BK220" s="123"/>
      <c r="BL220" s="123"/>
      <c r="BM220" s="123"/>
      <c r="BN220" s="123"/>
      <c r="BO220" s="123"/>
      <c r="BP220" s="123"/>
      <c r="BQ220" s="123"/>
      <c r="BR220" s="123"/>
      <c r="BS220" s="123"/>
      <c r="BT220" s="123"/>
      <c r="BU220" s="123"/>
      <c r="BV220" s="123"/>
      <c r="BW220" s="123"/>
      <c r="BX220" s="123"/>
    </row>
    <row r="221" spans="11:76" s="10" customFormat="1" x14ac:dyDescent="0.2"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3"/>
      <c r="AC221" s="123"/>
      <c r="AD221" s="123"/>
      <c r="AE221" s="123"/>
      <c r="AF221" s="123"/>
      <c r="AG221" s="123"/>
      <c r="AH221" s="123"/>
      <c r="AI221" s="123"/>
      <c r="AJ221" s="123"/>
      <c r="AK221" s="123"/>
      <c r="AL221" s="123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3"/>
      <c r="BF221" s="123"/>
      <c r="BG221" s="123"/>
      <c r="BH221" s="123"/>
      <c r="BI221" s="123"/>
      <c r="BJ221" s="123"/>
      <c r="BK221" s="123"/>
      <c r="BL221" s="123"/>
      <c r="BM221" s="123"/>
      <c r="BN221" s="123"/>
      <c r="BO221" s="123"/>
      <c r="BP221" s="123"/>
      <c r="BQ221" s="123"/>
      <c r="BR221" s="123"/>
      <c r="BS221" s="123"/>
      <c r="BT221" s="123"/>
      <c r="BU221" s="123"/>
      <c r="BV221" s="123"/>
      <c r="BW221" s="123"/>
      <c r="BX221" s="123"/>
    </row>
    <row r="222" spans="11:76" s="10" customFormat="1" x14ac:dyDescent="0.2"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3"/>
      <c r="AC222" s="123"/>
      <c r="AD222" s="123"/>
      <c r="AE222" s="123"/>
      <c r="AF222" s="123"/>
      <c r="AG222" s="123"/>
      <c r="AH222" s="123"/>
      <c r="AI222" s="123"/>
      <c r="AJ222" s="123"/>
      <c r="AK222" s="123"/>
      <c r="AL222" s="123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3"/>
      <c r="BF222" s="123"/>
      <c r="BG222" s="123"/>
      <c r="BH222" s="123"/>
      <c r="BI222" s="123"/>
      <c r="BJ222" s="123"/>
      <c r="BK222" s="123"/>
      <c r="BL222" s="123"/>
      <c r="BM222" s="123"/>
      <c r="BN222" s="123"/>
      <c r="BO222" s="123"/>
      <c r="BP222" s="123"/>
      <c r="BQ222" s="123"/>
      <c r="BR222" s="123"/>
      <c r="BS222" s="123"/>
      <c r="BT222" s="123"/>
      <c r="BU222" s="123"/>
      <c r="BV222" s="123"/>
      <c r="BW222" s="123"/>
      <c r="BX222" s="123"/>
    </row>
    <row r="223" spans="11:76" s="10" customFormat="1" x14ac:dyDescent="0.2"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3"/>
      <c r="AC223" s="123"/>
      <c r="AD223" s="123"/>
      <c r="AE223" s="123"/>
      <c r="AF223" s="123"/>
      <c r="AG223" s="123"/>
      <c r="AH223" s="123"/>
      <c r="AI223" s="123"/>
      <c r="AJ223" s="123"/>
      <c r="AK223" s="123"/>
      <c r="AL223" s="123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3"/>
      <c r="BF223" s="123"/>
      <c r="BG223" s="123"/>
      <c r="BH223" s="123"/>
      <c r="BI223" s="123"/>
      <c r="BJ223" s="123"/>
      <c r="BK223" s="123"/>
      <c r="BL223" s="123"/>
      <c r="BM223" s="123"/>
      <c r="BN223" s="123"/>
      <c r="BO223" s="123"/>
      <c r="BP223" s="123"/>
      <c r="BQ223" s="123"/>
      <c r="BR223" s="123"/>
      <c r="BS223" s="123"/>
      <c r="BT223" s="123"/>
      <c r="BU223" s="123"/>
      <c r="BV223" s="123"/>
      <c r="BW223" s="123"/>
      <c r="BX223" s="123"/>
    </row>
    <row r="224" spans="11:76" s="10" customFormat="1" x14ac:dyDescent="0.2"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3"/>
      <c r="AC224" s="123"/>
      <c r="AD224" s="123"/>
      <c r="AE224" s="123"/>
      <c r="AF224" s="123"/>
      <c r="AG224" s="123"/>
      <c r="AH224" s="123"/>
      <c r="AI224" s="123"/>
      <c r="AJ224" s="123"/>
      <c r="AK224" s="123"/>
      <c r="AL224" s="123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3"/>
      <c r="BF224" s="123"/>
      <c r="BG224" s="123"/>
      <c r="BH224" s="123"/>
      <c r="BI224" s="123"/>
      <c r="BJ224" s="123"/>
      <c r="BK224" s="123"/>
      <c r="BL224" s="123"/>
      <c r="BM224" s="123"/>
      <c r="BN224" s="123"/>
      <c r="BO224" s="123"/>
      <c r="BP224" s="123"/>
      <c r="BQ224" s="123"/>
      <c r="BR224" s="123"/>
      <c r="BS224" s="123"/>
      <c r="BT224" s="123"/>
      <c r="BU224" s="123"/>
      <c r="BV224" s="123"/>
      <c r="BW224" s="123"/>
      <c r="BX224" s="123"/>
    </row>
    <row r="225" spans="11:76" s="10" customFormat="1" x14ac:dyDescent="0.2"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3"/>
      <c r="AC225" s="123"/>
      <c r="AD225" s="123"/>
      <c r="AE225" s="123"/>
      <c r="AF225" s="123"/>
      <c r="AG225" s="123"/>
      <c r="AH225" s="123"/>
      <c r="AI225" s="123"/>
      <c r="AJ225" s="123"/>
      <c r="AK225" s="123"/>
      <c r="AL225" s="123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3"/>
      <c r="BF225" s="123"/>
      <c r="BG225" s="123"/>
      <c r="BH225" s="123"/>
      <c r="BI225" s="123"/>
      <c r="BJ225" s="123"/>
      <c r="BK225" s="123"/>
      <c r="BL225" s="123"/>
      <c r="BM225" s="123"/>
      <c r="BN225" s="123"/>
      <c r="BO225" s="123"/>
      <c r="BP225" s="123"/>
      <c r="BQ225" s="123"/>
      <c r="BR225" s="123"/>
      <c r="BS225" s="123"/>
      <c r="BT225" s="123"/>
      <c r="BU225" s="123"/>
      <c r="BV225" s="123"/>
      <c r="BW225" s="123"/>
      <c r="BX225" s="123"/>
    </row>
    <row r="226" spans="11:76" s="10" customFormat="1" x14ac:dyDescent="0.2"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3"/>
      <c r="AC226" s="123"/>
      <c r="AD226" s="123"/>
      <c r="AE226" s="123"/>
      <c r="AF226" s="123"/>
      <c r="AG226" s="123"/>
      <c r="AH226" s="123"/>
      <c r="AI226" s="123"/>
      <c r="AJ226" s="123"/>
      <c r="AK226" s="123"/>
      <c r="AL226" s="123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3"/>
      <c r="BF226" s="123"/>
      <c r="BG226" s="123"/>
      <c r="BH226" s="123"/>
      <c r="BI226" s="123"/>
      <c r="BJ226" s="123"/>
      <c r="BK226" s="123"/>
      <c r="BL226" s="123"/>
      <c r="BM226" s="123"/>
      <c r="BN226" s="123"/>
      <c r="BO226" s="123"/>
      <c r="BP226" s="123"/>
      <c r="BQ226" s="123"/>
      <c r="BR226" s="123"/>
      <c r="BS226" s="123"/>
      <c r="BT226" s="123"/>
      <c r="BU226" s="123"/>
      <c r="BV226" s="123"/>
      <c r="BW226" s="123"/>
      <c r="BX226" s="123"/>
    </row>
    <row r="227" spans="11:76" s="10" customFormat="1" x14ac:dyDescent="0.2"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3"/>
      <c r="AC227" s="123"/>
      <c r="AD227" s="123"/>
      <c r="AE227" s="123"/>
      <c r="AF227" s="123"/>
      <c r="AG227" s="123"/>
      <c r="AH227" s="123"/>
      <c r="AI227" s="123"/>
      <c r="AJ227" s="123"/>
      <c r="AK227" s="123"/>
      <c r="AL227" s="123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3"/>
      <c r="BF227" s="123"/>
      <c r="BG227" s="123"/>
      <c r="BH227" s="123"/>
      <c r="BI227" s="123"/>
      <c r="BJ227" s="123"/>
      <c r="BK227" s="123"/>
      <c r="BL227" s="123"/>
      <c r="BM227" s="123"/>
      <c r="BN227" s="123"/>
      <c r="BO227" s="123"/>
      <c r="BP227" s="123"/>
      <c r="BQ227" s="123"/>
      <c r="BR227" s="123"/>
      <c r="BS227" s="123"/>
      <c r="BT227" s="123"/>
      <c r="BU227" s="123"/>
      <c r="BV227" s="123"/>
      <c r="BW227" s="123"/>
      <c r="BX227" s="123"/>
    </row>
    <row r="228" spans="11:76" s="10" customFormat="1" x14ac:dyDescent="0.2"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3"/>
      <c r="AC228" s="123"/>
      <c r="AD228" s="123"/>
      <c r="AE228" s="123"/>
      <c r="AF228" s="123"/>
      <c r="AG228" s="123"/>
      <c r="AH228" s="123"/>
      <c r="AI228" s="123"/>
      <c r="AJ228" s="123"/>
      <c r="AK228" s="123"/>
      <c r="AL228" s="123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3"/>
      <c r="BF228" s="123"/>
      <c r="BG228" s="123"/>
      <c r="BH228" s="123"/>
      <c r="BI228" s="123"/>
      <c r="BJ228" s="123"/>
      <c r="BK228" s="123"/>
      <c r="BL228" s="123"/>
      <c r="BM228" s="123"/>
      <c r="BN228" s="123"/>
      <c r="BO228" s="123"/>
      <c r="BP228" s="123"/>
      <c r="BQ228" s="123"/>
      <c r="BR228" s="123"/>
      <c r="BS228" s="123"/>
      <c r="BT228" s="123"/>
      <c r="BU228" s="123"/>
      <c r="BV228" s="123"/>
      <c r="BW228" s="123"/>
      <c r="BX228" s="123"/>
    </row>
    <row r="229" spans="11:76" s="10" customFormat="1" x14ac:dyDescent="0.2"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3"/>
      <c r="AC229" s="123"/>
      <c r="AD229" s="123"/>
      <c r="AE229" s="123"/>
      <c r="AF229" s="123"/>
      <c r="AG229" s="123"/>
      <c r="AH229" s="123"/>
      <c r="AI229" s="123"/>
      <c r="AJ229" s="123"/>
      <c r="AK229" s="123"/>
      <c r="AL229" s="123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3"/>
      <c r="BF229" s="123"/>
      <c r="BG229" s="123"/>
      <c r="BH229" s="123"/>
      <c r="BI229" s="123"/>
      <c r="BJ229" s="123"/>
      <c r="BK229" s="123"/>
      <c r="BL229" s="123"/>
      <c r="BM229" s="123"/>
      <c r="BN229" s="123"/>
      <c r="BO229" s="123"/>
      <c r="BP229" s="123"/>
      <c r="BQ229" s="123"/>
      <c r="BR229" s="123"/>
      <c r="BS229" s="123"/>
      <c r="BT229" s="123"/>
      <c r="BU229" s="123"/>
      <c r="BV229" s="123"/>
      <c r="BW229" s="123"/>
      <c r="BX229" s="123"/>
    </row>
    <row r="230" spans="11:76" s="10" customFormat="1" x14ac:dyDescent="0.2"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3"/>
      <c r="AC230" s="123"/>
      <c r="AD230" s="123"/>
      <c r="AE230" s="123"/>
      <c r="AF230" s="123"/>
      <c r="AG230" s="123"/>
      <c r="AH230" s="123"/>
      <c r="AI230" s="123"/>
      <c r="AJ230" s="123"/>
      <c r="AK230" s="123"/>
      <c r="AL230" s="123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3"/>
      <c r="BF230" s="123"/>
      <c r="BG230" s="123"/>
      <c r="BH230" s="123"/>
      <c r="BI230" s="123"/>
      <c r="BJ230" s="123"/>
      <c r="BK230" s="123"/>
      <c r="BL230" s="123"/>
      <c r="BM230" s="123"/>
      <c r="BN230" s="123"/>
      <c r="BO230" s="123"/>
      <c r="BP230" s="123"/>
      <c r="BQ230" s="123"/>
      <c r="BR230" s="123"/>
      <c r="BS230" s="123"/>
      <c r="BT230" s="123"/>
      <c r="BU230" s="123"/>
      <c r="BV230" s="123"/>
      <c r="BW230" s="123"/>
      <c r="BX230" s="123"/>
    </row>
    <row r="231" spans="11:76" s="10" customFormat="1" x14ac:dyDescent="0.2"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3"/>
      <c r="AC231" s="123"/>
      <c r="AD231" s="123"/>
      <c r="AE231" s="123"/>
      <c r="AF231" s="123"/>
      <c r="AG231" s="123"/>
      <c r="AH231" s="123"/>
      <c r="AI231" s="123"/>
      <c r="AJ231" s="123"/>
      <c r="AK231" s="123"/>
      <c r="AL231" s="123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3"/>
      <c r="BF231" s="123"/>
      <c r="BG231" s="123"/>
      <c r="BH231" s="123"/>
      <c r="BI231" s="123"/>
      <c r="BJ231" s="123"/>
      <c r="BK231" s="123"/>
      <c r="BL231" s="123"/>
      <c r="BM231" s="123"/>
      <c r="BN231" s="123"/>
      <c r="BO231" s="123"/>
      <c r="BP231" s="123"/>
      <c r="BQ231" s="123"/>
      <c r="BR231" s="123"/>
      <c r="BS231" s="123"/>
      <c r="BT231" s="123"/>
      <c r="BU231" s="123"/>
      <c r="BV231" s="123"/>
      <c r="BW231" s="123"/>
      <c r="BX231" s="123"/>
    </row>
    <row r="232" spans="11:76" s="10" customFormat="1" x14ac:dyDescent="0.2"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3"/>
      <c r="AC232" s="123"/>
      <c r="AD232" s="123"/>
      <c r="AE232" s="123"/>
      <c r="AF232" s="123"/>
      <c r="AG232" s="123"/>
      <c r="AH232" s="123"/>
      <c r="AI232" s="123"/>
      <c r="AJ232" s="123"/>
      <c r="AK232" s="123"/>
      <c r="AL232" s="123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3"/>
      <c r="BF232" s="123"/>
      <c r="BG232" s="123"/>
      <c r="BH232" s="123"/>
      <c r="BI232" s="123"/>
      <c r="BJ232" s="123"/>
      <c r="BK232" s="123"/>
      <c r="BL232" s="123"/>
      <c r="BM232" s="123"/>
      <c r="BN232" s="123"/>
      <c r="BO232" s="123"/>
      <c r="BP232" s="123"/>
      <c r="BQ232" s="123"/>
      <c r="BR232" s="123"/>
      <c r="BS232" s="123"/>
      <c r="BT232" s="123"/>
      <c r="BU232" s="123"/>
      <c r="BV232" s="123"/>
      <c r="BW232" s="123"/>
      <c r="BX232" s="123"/>
    </row>
    <row r="233" spans="11:76" s="10" customFormat="1" x14ac:dyDescent="0.2"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3"/>
      <c r="AC233" s="123"/>
      <c r="AD233" s="123"/>
      <c r="AE233" s="123"/>
      <c r="AF233" s="123"/>
      <c r="AG233" s="123"/>
      <c r="AH233" s="123"/>
      <c r="AI233" s="123"/>
      <c r="AJ233" s="123"/>
      <c r="AK233" s="123"/>
      <c r="AL233" s="123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3"/>
      <c r="BF233" s="123"/>
      <c r="BG233" s="123"/>
      <c r="BH233" s="123"/>
      <c r="BI233" s="123"/>
      <c r="BJ233" s="123"/>
      <c r="BK233" s="123"/>
      <c r="BL233" s="123"/>
      <c r="BM233" s="123"/>
      <c r="BN233" s="123"/>
      <c r="BO233" s="123"/>
      <c r="BP233" s="123"/>
      <c r="BQ233" s="123"/>
      <c r="BR233" s="123"/>
      <c r="BS233" s="123"/>
      <c r="BT233" s="123"/>
      <c r="BU233" s="123"/>
      <c r="BV233" s="123"/>
      <c r="BW233" s="123"/>
      <c r="BX233" s="123"/>
    </row>
    <row r="234" spans="11:76" s="10" customFormat="1" x14ac:dyDescent="0.2"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3"/>
      <c r="AC234" s="123"/>
      <c r="AD234" s="123"/>
      <c r="AE234" s="123"/>
      <c r="AF234" s="123"/>
      <c r="AG234" s="123"/>
      <c r="AH234" s="123"/>
      <c r="AI234" s="123"/>
      <c r="AJ234" s="123"/>
      <c r="AK234" s="123"/>
      <c r="AL234" s="123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3"/>
      <c r="BF234" s="123"/>
      <c r="BG234" s="123"/>
      <c r="BH234" s="123"/>
      <c r="BI234" s="123"/>
      <c r="BJ234" s="123"/>
      <c r="BK234" s="123"/>
      <c r="BL234" s="123"/>
      <c r="BM234" s="123"/>
      <c r="BN234" s="123"/>
      <c r="BO234" s="123"/>
      <c r="BP234" s="123"/>
      <c r="BQ234" s="123"/>
      <c r="BR234" s="123"/>
      <c r="BS234" s="123"/>
      <c r="BT234" s="123"/>
      <c r="BU234" s="123"/>
      <c r="BV234" s="123"/>
      <c r="BW234" s="123"/>
      <c r="BX234" s="123"/>
    </row>
    <row r="235" spans="11:76" s="10" customFormat="1" x14ac:dyDescent="0.2"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3"/>
      <c r="AC235" s="123"/>
      <c r="AD235" s="123"/>
      <c r="AE235" s="123"/>
      <c r="AF235" s="123"/>
      <c r="AG235" s="123"/>
      <c r="AH235" s="123"/>
      <c r="AI235" s="123"/>
      <c r="AJ235" s="123"/>
      <c r="AK235" s="123"/>
      <c r="AL235" s="123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3"/>
      <c r="BF235" s="123"/>
      <c r="BG235" s="123"/>
      <c r="BH235" s="123"/>
      <c r="BI235" s="123"/>
      <c r="BJ235" s="123"/>
      <c r="BK235" s="123"/>
      <c r="BL235" s="123"/>
      <c r="BM235" s="123"/>
      <c r="BN235" s="123"/>
      <c r="BO235" s="123"/>
      <c r="BP235" s="123"/>
      <c r="BQ235" s="123"/>
      <c r="BR235" s="123"/>
      <c r="BS235" s="123"/>
      <c r="BT235" s="123"/>
      <c r="BU235" s="123"/>
      <c r="BV235" s="123"/>
      <c r="BW235" s="123"/>
      <c r="BX235" s="123"/>
    </row>
    <row r="236" spans="11:76" s="10" customFormat="1" x14ac:dyDescent="0.2"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3"/>
      <c r="AC236" s="123"/>
      <c r="AD236" s="123"/>
      <c r="AE236" s="123"/>
      <c r="AF236" s="123"/>
      <c r="AG236" s="123"/>
      <c r="AH236" s="123"/>
      <c r="AI236" s="123"/>
      <c r="AJ236" s="123"/>
      <c r="AK236" s="123"/>
      <c r="AL236" s="123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3"/>
      <c r="BF236" s="123"/>
      <c r="BG236" s="123"/>
      <c r="BH236" s="123"/>
      <c r="BI236" s="123"/>
      <c r="BJ236" s="123"/>
      <c r="BK236" s="123"/>
      <c r="BL236" s="123"/>
      <c r="BM236" s="123"/>
      <c r="BN236" s="123"/>
      <c r="BO236" s="123"/>
      <c r="BP236" s="123"/>
      <c r="BQ236" s="123"/>
      <c r="BR236" s="123"/>
      <c r="BS236" s="123"/>
      <c r="BT236" s="123"/>
      <c r="BU236" s="123"/>
      <c r="BV236" s="123"/>
      <c r="BW236" s="123"/>
      <c r="BX236" s="123"/>
    </row>
    <row r="237" spans="11:76" s="10" customFormat="1" x14ac:dyDescent="0.2"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3"/>
      <c r="AC237" s="123"/>
      <c r="AD237" s="123"/>
      <c r="AE237" s="123"/>
      <c r="AF237" s="123"/>
      <c r="AG237" s="123"/>
      <c r="AH237" s="123"/>
      <c r="AI237" s="123"/>
      <c r="AJ237" s="123"/>
      <c r="AK237" s="123"/>
      <c r="AL237" s="123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3"/>
      <c r="BF237" s="123"/>
      <c r="BG237" s="123"/>
      <c r="BH237" s="123"/>
      <c r="BI237" s="123"/>
      <c r="BJ237" s="123"/>
      <c r="BK237" s="123"/>
      <c r="BL237" s="123"/>
      <c r="BM237" s="123"/>
      <c r="BN237" s="123"/>
      <c r="BO237" s="123"/>
      <c r="BP237" s="123"/>
      <c r="BQ237" s="123"/>
      <c r="BR237" s="123"/>
      <c r="BS237" s="123"/>
      <c r="BT237" s="123"/>
      <c r="BU237" s="123"/>
      <c r="BV237" s="123"/>
      <c r="BW237" s="123"/>
      <c r="BX237" s="123"/>
    </row>
    <row r="238" spans="11:76" s="10" customFormat="1" x14ac:dyDescent="0.2"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3"/>
      <c r="AC238" s="123"/>
      <c r="AD238" s="123"/>
      <c r="AE238" s="123"/>
      <c r="AF238" s="123"/>
      <c r="AG238" s="123"/>
      <c r="AH238" s="123"/>
      <c r="AI238" s="123"/>
      <c r="AJ238" s="123"/>
      <c r="AK238" s="123"/>
      <c r="AL238" s="123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3"/>
      <c r="BF238" s="123"/>
      <c r="BG238" s="123"/>
      <c r="BH238" s="123"/>
      <c r="BI238" s="123"/>
      <c r="BJ238" s="123"/>
      <c r="BK238" s="123"/>
      <c r="BL238" s="123"/>
      <c r="BM238" s="123"/>
      <c r="BN238" s="123"/>
      <c r="BO238" s="123"/>
      <c r="BP238" s="123"/>
      <c r="BQ238" s="123"/>
      <c r="BR238" s="123"/>
      <c r="BS238" s="123"/>
      <c r="BT238" s="123"/>
      <c r="BU238" s="123"/>
      <c r="BV238" s="123"/>
      <c r="BW238" s="123"/>
      <c r="BX238" s="123"/>
    </row>
    <row r="239" spans="11:76" s="10" customFormat="1" x14ac:dyDescent="0.2"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3"/>
      <c r="AC239" s="123"/>
      <c r="AD239" s="123"/>
      <c r="AE239" s="123"/>
      <c r="AF239" s="123"/>
      <c r="AG239" s="123"/>
      <c r="AH239" s="123"/>
      <c r="AI239" s="123"/>
      <c r="AJ239" s="123"/>
      <c r="AK239" s="123"/>
      <c r="AL239" s="123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3"/>
      <c r="BF239" s="123"/>
      <c r="BG239" s="123"/>
      <c r="BH239" s="123"/>
      <c r="BI239" s="123"/>
      <c r="BJ239" s="123"/>
      <c r="BK239" s="123"/>
      <c r="BL239" s="123"/>
      <c r="BM239" s="123"/>
      <c r="BN239" s="123"/>
      <c r="BO239" s="123"/>
      <c r="BP239" s="123"/>
      <c r="BQ239" s="123"/>
      <c r="BR239" s="123"/>
      <c r="BS239" s="123"/>
      <c r="BT239" s="123"/>
      <c r="BU239" s="123"/>
      <c r="BV239" s="123"/>
      <c r="BW239" s="123"/>
      <c r="BX239" s="123"/>
    </row>
    <row r="240" spans="11:76" s="10" customFormat="1" x14ac:dyDescent="0.2"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3"/>
      <c r="AC240" s="123"/>
      <c r="AD240" s="123"/>
      <c r="AE240" s="123"/>
      <c r="AF240" s="123"/>
      <c r="AG240" s="123"/>
      <c r="AH240" s="123"/>
      <c r="AI240" s="123"/>
      <c r="AJ240" s="123"/>
      <c r="AK240" s="123"/>
      <c r="AL240" s="123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3"/>
      <c r="BF240" s="123"/>
      <c r="BG240" s="123"/>
      <c r="BH240" s="123"/>
      <c r="BI240" s="123"/>
      <c r="BJ240" s="123"/>
      <c r="BK240" s="123"/>
      <c r="BL240" s="123"/>
      <c r="BM240" s="123"/>
      <c r="BN240" s="123"/>
      <c r="BO240" s="123"/>
      <c r="BP240" s="123"/>
      <c r="BQ240" s="123"/>
      <c r="BR240" s="123"/>
      <c r="BS240" s="123"/>
      <c r="BT240" s="123"/>
      <c r="BU240" s="123"/>
      <c r="BV240" s="123"/>
      <c r="BW240" s="123"/>
      <c r="BX240" s="123"/>
    </row>
    <row r="241" spans="11:76" s="10" customFormat="1" x14ac:dyDescent="0.2"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3"/>
      <c r="AC241" s="123"/>
      <c r="AD241" s="123"/>
      <c r="AE241" s="123"/>
      <c r="AF241" s="123"/>
      <c r="AG241" s="123"/>
      <c r="AH241" s="123"/>
      <c r="AI241" s="123"/>
      <c r="AJ241" s="123"/>
      <c r="AK241" s="123"/>
      <c r="AL241" s="123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3"/>
      <c r="BF241" s="123"/>
      <c r="BG241" s="123"/>
      <c r="BH241" s="123"/>
      <c r="BI241" s="123"/>
      <c r="BJ241" s="123"/>
      <c r="BK241" s="123"/>
      <c r="BL241" s="123"/>
      <c r="BM241" s="123"/>
      <c r="BN241" s="123"/>
      <c r="BO241" s="123"/>
      <c r="BP241" s="123"/>
      <c r="BQ241" s="123"/>
      <c r="BR241" s="123"/>
      <c r="BS241" s="123"/>
      <c r="BT241" s="123"/>
      <c r="BU241" s="123"/>
      <c r="BV241" s="123"/>
      <c r="BW241" s="123"/>
      <c r="BX241" s="123"/>
    </row>
    <row r="242" spans="11:76" s="10" customFormat="1" x14ac:dyDescent="0.2"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3"/>
      <c r="AC242" s="123"/>
      <c r="AD242" s="123"/>
      <c r="AE242" s="123"/>
      <c r="AF242" s="123"/>
      <c r="AG242" s="123"/>
      <c r="AH242" s="123"/>
      <c r="AI242" s="123"/>
      <c r="AJ242" s="123"/>
      <c r="AK242" s="123"/>
      <c r="AL242" s="123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3"/>
      <c r="BF242" s="123"/>
      <c r="BG242" s="123"/>
      <c r="BH242" s="123"/>
      <c r="BI242" s="123"/>
      <c r="BJ242" s="123"/>
      <c r="BK242" s="123"/>
      <c r="BL242" s="123"/>
      <c r="BM242" s="123"/>
      <c r="BN242" s="123"/>
      <c r="BO242" s="123"/>
      <c r="BP242" s="123"/>
      <c r="BQ242" s="123"/>
      <c r="BR242" s="123"/>
      <c r="BS242" s="123"/>
      <c r="BT242" s="123"/>
      <c r="BU242" s="123"/>
      <c r="BV242" s="123"/>
      <c r="BW242" s="123"/>
      <c r="BX242" s="123"/>
    </row>
    <row r="243" spans="11:76" s="10" customFormat="1" x14ac:dyDescent="0.2"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3"/>
      <c r="AC243" s="123"/>
      <c r="AD243" s="123"/>
      <c r="AE243" s="123"/>
      <c r="AF243" s="123"/>
      <c r="AG243" s="123"/>
      <c r="AH243" s="123"/>
      <c r="AI243" s="123"/>
      <c r="AJ243" s="123"/>
      <c r="AK243" s="123"/>
      <c r="AL243" s="123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3"/>
      <c r="BF243" s="123"/>
      <c r="BG243" s="123"/>
      <c r="BH243" s="123"/>
      <c r="BI243" s="123"/>
      <c r="BJ243" s="123"/>
      <c r="BK243" s="123"/>
      <c r="BL243" s="123"/>
      <c r="BM243" s="123"/>
      <c r="BN243" s="123"/>
      <c r="BO243" s="123"/>
      <c r="BP243" s="123"/>
      <c r="BQ243" s="123"/>
      <c r="BR243" s="123"/>
      <c r="BS243" s="123"/>
      <c r="BT243" s="123"/>
      <c r="BU243" s="123"/>
      <c r="BV243" s="123"/>
      <c r="BW243" s="123"/>
      <c r="BX243" s="123"/>
    </row>
    <row r="244" spans="11:76" s="10" customFormat="1" x14ac:dyDescent="0.2"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3"/>
      <c r="AC244" s="123"/>
      <c r="AD244" s="123"/>
      <c r="AE244" s="123"/>
      <c r="AF244" s="123"/>
      <c r="AG244" s="123"/>
      <c r="AH244" s="123"/>
      <c r="AI244" s="123"/>
      <c r="AJ244" s="123"/>
      <c r="AK244" s="123"/>
      <c r="AL244" s="123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3"/>
      <c r="BF244" s="123"/>
      <c r="BG244" s="123"/>
      <c r="BH244" s="123"/>
      <c r="BI244" s="123"/>
      <c r="BJ244" s="123"/>
      <c r="BK244" s="123"/>
      <c r="BL244" s="123"/>
      <c r="BM244" s="123"/>
      <c r="BN244" s="123"/>
      <c r="BO244" s="123"/>
      <c r="BP244" s="123"/>
      <c r="BQ244" s="123"/>
      <c r="BR244" s="123"/>
      <c r="BS244" s="123"/>
      <c r="BT244" s="123"/>
      <c r="BU244" s="123"/>
      <c r="BV244" s="123"/>
      <c r="BW244" s="123"/>
      <c r="BX244" s="123"/>
    </row>
    <row r="245" spans="11:76" s="10" customFormat="1" x14ac:dyDescent="0.2"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3"/>
      <c r="AC245" s="123"/>
      <c r="AD245" s="123"/>
      <c r="AE245" s="123"/>
      <c r="AF245" s="123"/>
      <c r="AG245" s="123"/>
      <c r="AH245" s="123"/>
      <c r="AI245" s="123"/>
      <c r="AJ245" s="123"/>
      <c r="AK245" s="123"/>
      <c r="AL245" s="123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3"/>
      <c r="BF245" s="123"/>
      <c r="BG245" s="123"/>
      <c r="BH245" s="123"/>
      <c r="BI245" s="123"/>
      <c r="BJ245" s="123"/>
      <c r="BK245" s="123"/>
      <c r="BL245" s="123"/>
      <c r="BM245" s="123"/>
      <c r="BN245" s="123"/>
      <c r="BO245" s="123"/>
      <c r="BP245" s="123"/>
      <c r="BQ245" s="123"/>
      <c r="BR245" s="123"/>
      <c r="BS245" s="123"/>
      <c r="BT245" s="123"/>
      <c r="BU245" s="123"/>
      <c r="BV245" s="123"/>
      <c r="BW245" s="123"/>
      <c r="BX245" s="123"/>
    </row>
    <row r="246" spans="11:76" s="10" customFormat="1" x14ac:dyDescent="0.2"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3"/>
      <c r="AC246" s="123"/>
      <c r="AD246" s="123"/>
      <c r="AE246" s="123"/>
      <c r="AF246" s="123"/>
      <c r="AG246" s="123"/>
      <c r="AH246" s="123"/>
      <c r="AI246" s="123"/>
      <c r="AJ246" s="123"/>
      <c r="AK246" s="123"/>
      <c r="AL246" s="123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3"/>
      <c r="BF246" s="123"/>
      <c r="BG246" s="123"/>
      <c r="BH246" s="123"/>
      <c r="BI246" s="123"/>
      <c r="BJ246" s="123"/>
      <c r="BK246" s="123"/>
      <c r="BL246" s="123"/>
      <c r="BM246" s="123"/>
      <c r="BN246" s="123"/>
      <c r="BO246" s="123"/>
      <c r="BP246" s="123"/>
      <c r="BQ246" s="123"/>
      <c r="BR246" s="123"/>
      <c r="BS246" s="123"/>
      <c r="BT246" s="123"/>
      <c r="BU246" s="123"/>
      <c r="BV246" s="123"/>
      <c r="BW246" s="123"/>
      <c r="BX246" s="123"/>
    </row>
    <row r="247" spans="11:76" s="10" customFormat="1" x14ac:dyDescent="0.2"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3"/>
      <c r="AC247" s="123"/>
      <c r="AD247" s="123"/>
      <c r="AE247" s="123"/>
      <c r="AF247" s="123"/>
      <c r="AG247" s="123"/>
      <c r="AH247" s="123"/>
      <c r="AI247" s="123"/>
      <c r="AJ247" s="123"/>
      <c r="AK247" s="123"/>
      <c r="AL247" s="123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3"/>
      <c r="BF247" s="123"/>
      <c r="BG247" s="123"/>
      <c r="BH247" s="123"/>
      <c r="BI247" s="123"/>
      <c r="BJ247" s="123"/>
      <c r="BK247" s="123"/>
      <c r="BL247" s="123"/>
      <c r="BM247" s="123"/>
      <c r="BN247" s="123"/>
      <c r="BO247" s="123"/>
      <c r="BP247" s="123"/>
      <c r="BQ247" s="123"/>
      <c r="BR247" s="123"/>
      <c r="BS247" s="123"/>
      <c r="BT247" s="123"/>
      <c r="BU247" s="123"/>
      <c r="BV247" s="123"/>
      <c r="BW247" s="123"/>
      <c r="BX247" s="123"/>
    </row>
    <row r="248" spans="11:76" s="10" customFormat="1" x14ac:dyDescent="0.2"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3"/>
      <c r="AC248" s="123"/>
      <c r="AD248" s="123"/>
      <c r="AE248" s="123"/>
      <c r="AF248" s="123"/>
      <c r="AG248" s="123"/>
      <c r="AH248" s="123"/>
      <c r="AI248" s="123"/>
      <c r="AJ248" s="123"/>
      <c r="AK248" s="123"/>
      <c r="AL248" s="123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3"/>
      <c r="BF248" s="123"/>
      <c r="BG248" s="123"/>
      <c r="BH248" s="123"/>
      <c r="BI248" s="123"/>
      <c r="BJ248" s="123"/>
      <c r="BK248" s="123"/>
      <c r="BL248" s="123"/>
      <c r="BM248" s="123"/>
      <c r="BN248" s="123"/>
      <c r="BO248" s="123"/>
      <c r="BP248" s="123"/>
      <c r="BQ248" s="123"/>
      <c r="BR248" s="123"/>
      <c r="BS248" s="123"/>
      <c r="BT248" s="123"/>
      <c r="BU248" s="123"/>
      <c r="BV248" s="123"/>
      <c r="BW248" s="123"/>
      <c r="BX248" s="123"/>
    </row>
    <row r="249" spans="11:76" s="10" customFormat="1" x14ac:dyDescent="0.2"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3"/>
      <c r="AC249" s="123"/>
      <c r="AD249" s="123"/>
      <c r="AE249" s="123"/>
      <c r="AF249" s="123"/>
      <c r="AG249" s="123"/>
      <c r="AH249" s="123"/>
      <c r="AI249" s="123"/>
      <c r="AJ249" s="123"/>
      <c r="AK249" s="123"/>
      <c r="AL249" s="123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3"/>
      <c r="BF249" s="123"/>
      <c r="BG249" s="123"/>
      <c r="BH249" s="123"/>
      <c r="BI249" s="123"/>
      <c r="BJ249" s="123"/>
      <c r="BK249" s="123"/>
      <c r="BL249" s="123"/>
      <c r="BM249" s="123"/>
      <c r="BN249" s="123"/>
      <c r="BO249" s="123"/>
      <c r="BP249" s="123"/>
      <c r="BQ249" s="123"/>
      <c r="BR249" s="123"/>
      <c r="BS249" s="123"/>
      <c r="BT249" s="123"/>
      <c r="BU249" s="123"/>
      <c r="BV249" s="123"/>
      <c r="BW249" s="123"/>
      <c r="BX249" s="123"/>
    </row>
    <row r="250" spans="11:76" s="10" customFormat="1" x14ac:dyDescent="0.2"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3"/>
      <c r="AC250" s="123"/>
      <c r="AD250" s="123"/>
      <c r="AE250" s="123"/>
      <c r="AF250" s="123"/>
      <c r="AG250" s="123"/>
      <c r="AH250" s="123"/>
      <c r="AI250" s="123"/>
      <c r="AJ250" s="123"/>
      <c r="AK250" s="123"/>
      <c r="AL250" s="123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3"/>
      <c r="BF250" s="123"/>
      <c r="BG250" s="123"/>
      <c r="BH250" s="123"/>
      <c r="BI250" s="123"/>
      <c r="BJ250" s="123"/>
      <c r="BK250" s="123"/>
      <c r="BL250" s="123"/>
      <c r="BM250" s="123"/>
      <c r="BN250" s="123"/>
      <c r="BO250" s="123"/>
      <c r="BP250" s="123"/>
      <c r="BQ250" s="123"/>
      <c r="BR250" s="123"/>
      <c r="BS250" s="123"/>
      <c r="BT250" s="123"/>
      <c r="BU250" s="123"/>
      <c r="BV250" s="123"/>
      <c r="BW250" s="123"/>
      <c r="BX250" s="123"/>
    </row>
    <row r="251" spans="11:76" s="10" customFormat="1" x14ac:dyDescent="0.2"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3"/>
      <c r="AC251" s="123"/>
      <c r="AD251" s="123"/>
      <c r="AE251" s="123"/>
      <c r="AF251" s="123"/>
      <c r="AG251" s="123"/>
      <c r="AH251" s="123"/>
      <c r="AI251" s="123"/>
      <c r="AJ251" s="123"/>
      <c r="AK251" s="123"/>
      <c r="AL251" s="123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3"/>
      <c r="BF251" s="123"/>
      <c r="BG251" s="123"/>
      <c r="BH251" s="123"/>
      <c r="BI251" s="123"/>
      <c r="BJ251" s="123"/>
      <c r="BK251" s="123"/>
      <c r="BL251" s="123"/>
      <c r="BM251" s="123"/>
      <c r="BN251" s="123"/>
      <c r="BO251" s="123"/>
      <c r="BP251" s="123"/>
      <c r="BQ251" s="123"/>
      <c r="BR251" s="123"/>
      <c r="BS251" s="123"/>
      <c r="BT251" s="123"/>
      <c r="BU251" s="123"/>
      <c r="BV251" s="123"/>
      <c r="BW251" s="123"/>
      <c r="BX251" s="123"/>
    </row>
    <row r="252" spans="11:76" s="10" customFormat="1" x14ac:dyDescent="0.2"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3"/>
      <c r="AC252" s="123"/>
      <c r="AD252" s="123"/>
      <c r="AE252" s="123"/>
      <c r="AF252" s="123"/>
      <c r="AG252" s="123"/>
      <c r="AH252" s="123"/>
      <c r="AI252" s="123"/>
      <c r="AJ252" s="123"/>
      <c r="AK252" s="123"/>
      <c r="AL252" s="123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3"/>
      <c r="BF252" s="123"/>
      <c r="BG252" s="123"/>
      <c r="BH252" s="123"/>
      <c r="BI252" s="123"/>
      <c r="BJ252" s="123"/>
      <c r="BK252" s="123"/>
      <c r="BL252" s="123"/>
      <c r="BM252" s="123"/>
      <c r="BN252" s="123"/>
      <c r="BO252" s="123"/>
      <c r="BP252" s="123"/>
      <c r="BQ252" s="123"/>
      <c r="BR252" s="123"/>
      <c r="BS252" s="123"/>
      <c r="BT252" s="123"/>
      <c r="BU252" s="123"/>
      <c r="BV252" s="123"/>
      <c r="BW252" s="123"/>
      <c r="BX252" s="123"/>
    </row>
    <row r="253" spans="11:76" s="10" customFormat="1" x14ac:dyDescent="0.2"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3"/>
      <c r="AC253" s="123"/>
      <c r="AD253" s="123"/>
      <c r="AE253" s="123"/>
      <c r="AF253" s="123"/>
      <c r="AG253" s="123"/>
      <c r="AH253" s="123"/>
      <c r="AI253" s="123"/>
      <c r="AJ253" s="123"/>
      <c r="AK253" s="123"/>
      <c r="AL253" s="123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3"/>
      <c r="BF253" s="123"/>
      <c r="BG253" s="123"/>
      <c r="BH253" s="123"/>
      <c r="BI253" s="123"/>
      <c r="BJ253" s="123"/>
      <c r="BK253" s="123"/>
      <c r="BL253" s="123"/>
      <c r="BM253" s="123"/>
      <c r="BN253" s="123"/>
      <c r="BO253" s="123"/>
      <c r="BP253" s="123"/>
      <c r="BQ253" s="123"/>
      <c r="BR253" s="123"/>
      <c r="BS253" s="123"/>
      <c r="BT253" s="123"/>
      <c r="BU253" s="123"/>
      <c r="BV253" s="123"/>
      <c r="BW253" s="123"/>
      <c r="BX253" s="123"/>
    </row>
    <row r="254" spans="11:76" s="10" customFormat="1" x14ac:dyDescent="0.2"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3"/>
      <c r="AC254" s="123"/>
      <c r="AD254" s="123"/>
      <c r="AE254" s="123"/>
      <c r="AF254" s="123"/>
      <c r="AG254" s="123"/>
      <c r="AH254" s="123"/>
      <c r="AI254" s="123"/>
      <c r="AJ254" s="123"/>
      <c r="AK254" s="123"/>
      <c r="AL254" s="123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3"/>
      <c r="BF254" s="123"/>
      <c r="BG254" s="123"/>
      <c r="BH254" s="123"/>
      <c r="BI254" s="123"/>
      <c r="BJ254" s="123"/>
      <c r="BK254" s="123"/>
      <c r="BL254" s="123"/>
      <c r="BM254" s="123"/>
      <c r="BN254" s="123"/>
      <c r="BO254" s="123"/>
      <c r="BP254" s="123"/>
      <c r="BQ254" s="123"/>
      <c r="BR254" s="123"/>
      <c r="BS254" s="123"/>
      <c r="BT254" s="123"/>
      <c r="BU254" s="123"/>
      <c r="BV254" s="123"/>
      <c r="BW254" s="123"/>
      <c r="BX254" s="123"/>
    </row>
    <row r="255" spans="11:76" s="10" customFormat="1" x14ac:dyDescent="0.2"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3"/>
      <c r="AC255" s="123"/>
      <c r="AD255" s="123"/>
      <c r="AE255" s="123"/>
      <c r="AF255" s="123"/>
      <c r="AG255" s="123"/>
      <c r="AH255" s="123"/>
      <c r="AI255" s="123"/>
      <c r="AJ255" s="123"/>
      <c r="AK255" s="123"/>
      <c r="AL255" s="123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3"/>
      <c r="BF255" s="123"/>
      <c r="BG255" s="123"/>
      <c r="BH255" s="123"/>
      <c r="BI255" s="123"/>
      <c r="BJ255" s="123"/>
      <c r="BK255" s="123"/>
      <c r="BL255" s="123"/>
      <c r="BM255" s="123"/>
      <c r="BN255" s="123"/>
      <c r="BO255" s="123"/>
      <c r="BP255" s="123"/>
      <c r="BQ255" s="123"/>
      <c r="BR255" s="123"/>
      <c r="BS255" s="123"/>
      <c r="BT255" s="123"/>
      <c r="BU255" s="123"/>
      <c r="BV255" s="123"/>
      <c r="BW255" s="123"/>
      <c r="BX255" s="123"/>
    </row>
    <row r="256" spans="11:76" s="10" customFormat="1" x14ac:dyDescent="0.2"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3"/>
      <c r="AC256" s="123"/>
      <c r="AD256" s="123"/>
      <c r="AE256" s="123"/>
      <c r="AF256" s="123"/>
      <c r="AG256" s="123"/>
      <c r="AH256" s="123"/>
      <c r="AI256" s="123"/>
      <c r="AJ256" s="123"/>
      <c r="AK256" s="123"/>
      <c r="AL256" s="123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3"/>
      <c r="BF256" s="123"/>
      <c r="BG256" s="123"/>
      <c r="BH256" s="123"/>
      <c r="BI256" s="123"/>
      <c r="BJ256" s="123"/>
      <c r="BK256" s="123"/>
      <c r="BL256" s="123"/>
      <c r="BM256" s="123"/>
      <c r="BN256" s="123"/>
      <c r="BO256" s="123"/>
      <c r="BP256" s="123"/>
      <c r="BQ256" s="123"/>
      <c r="BR256" s="123"/>
      <c r="BS256" s="123"/>
      <c r="BT256" s="123"/>
      <c r="BU256" s="123"/>
      <c r="BV256" s="123"/>
      <c r="BW256" s="123"/>
      <c r="BX256" s="123"/>
    </row>
    <row r="257" spans="11:150" s="10" customFormat="1" x14ac:dyDescent="0.2"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3"/>
      <c r="AC257" s="123"/>
      <c r="AD257" s="123"/>
      <c r="AE257" s="123"/>
      <c r="AF257" s="123"/>
      <c r="AG257" s="123"/>
      <c r="AH257" s="123"/>
      <c r="AI257" s="123"/>
      <c r="AJ257" s="123"/>
      <c r="AK257" s="123"/>
      <c r="AL257" s="123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3"/>
      <c r="BF257" s="123"/>
      <c r="BG257" s="123"/>
      <c r="BH257" s="123"/>
      <c r="BI257" s="123"/>
      <c r="BJ257" s="123"/>
      <c r="BK257" s="123"/>
      <c r="BL257" s="123"/>
      <c r="BM257" s="123"/>
      <c r="BN257" s="123"/>
      <c r="BO257" s="123"/>
      <c r="BP257" s="123"/>
      <c r="BQ257" s="123"/>
      <c r="BR257" s="123"/>
      <c r="BS257" s="123"/>
      <c r="BT257" s="123"/>
      <c r="BU257" s="123"/>
      <c r="BV257" s="123"/>
      <c r="BW257" s="123"/>
      <c r="BX257" s="123"/>
    </row>
    <row r="258" spans="11:150" s="10" customFormat="1" x14ac:dyDescent="0.2"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3"/>
      <c r="AC258" s="123"/>
      <c r="AD258" s="123"/>
      <c r="AE258" s="123"/>
      <c r="AF258" s="123"/>
      <c r="AG258" s="123"/>
      <c r="AH258" s="123"/>
      <c r="AI258" s="123"/>
      <c r="AJ258" s="123"/>
      <c r="AK258" s="123"/>
      <c r="AL258" s="123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3"/>
      <c r="BF258" s="123"/>
      <c r="BG258" s="123"/>
      <c r="BH258" s="123"/>
      <c r="BI258" s="123"/>
      <c r="BJ258" s="123"/>
      <c r="BK258" s="123"/>
      <c r="BL258" s="123"/>
      <c r="BM258" s="123"/>
      <c r="BN258" s="123"/>
      <c r="BO258" s="123"/>
      <c r="BP258" s="123"/>
      <c r="BQ258" s="123"/>
      <c r="BR258" s="123"/>
      <c r="BS258" s="123"/>
      <c r="BT258" s="123"/>
      <c r="BU258" s="123"/>
      <c r="BV258" s="123"/>
      <c r="BW258" s="123"/>
      <c r="BX258" s="123"/>
    </row>
    <row r="259" spans="11:150" s="4" customFormat="1" x14ac:dyDescent="0.2"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3"/>
      <c r="AC259" s="123"/>
      <c r="AD259" s="123"/>
      <c r="AE259" s="123"/>
      <c r="AF259" s="123"/>
      <c r="AG259" s="123"/>
      <c r="AH259" s="123"/>
      <c r="AI259" s="123"/>
      <c r="AJ259" s="123"/>
      <c r="AK259" s="123"/>
      <c r="AL259" s="123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3"/>
      <c r="BF259" s="123"/>
      <c r="BG259" s="123"/>
      <c r="BH259" s="123"/>
      <c r="BI259" s="123"/>
      <c r="BJ259" s="123"/>
      <c r="BK259" s="123"/>
      <c r="BL259" s="123"/>
      <c r="BM259" s="123"/>
      <c r="BN259" s="123"/>
      <c r="BO259" s="123"/>
      <c r="BP259" s="123"/>
      <c r="BQ259" s="123"/>
      <c r="BR259" s="123"/>
      <c r="BS259" s="123"/>
      <c r="BT259" s="123"/>
      <c r="BU259" s="123"/>
      <c r="BV259" s="123"/>
      <c r="BW259" s="123"/>
      <c r="BX259" s="123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</row>
    <row r="260" spans="11:150" s="4" customFormat="1" x14ac:dyDescent="0.2"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3"/>
      <c r="AC260" s="123"/>
      <c r="AD260" s="123"/>
      <c r="AE260" s="123"/>
      <c r="AF260" s="123"/>
      <c r="AG260" s="123"/>
      <c r="AH260" s="123"/>
      <c r="AI260" s="123"/>
      <c r="AJ260" s="123"/>
      <c r="AK260" s="123"/>
      <c r="AL260" s="123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3"/>
      <c r="BF260" s="123"/>
      <c r="BG260" s="123"/>
      <c r="BH260" s="123"/>
      <c r="BI260" s="123"/>
      <c r="BJ260" s="123"/>
      <c r="BK260" s="123"/>
      <c r="BL260" s="123"/>
      <c r="BM260" s="123"/>
      <c r="BN260" s="123"/>
      <c r="BO260" s="123"/>
      <c r="BP260" s="123"/>
      <c r="BQ260" s="123"/>
      <c r="BR260" s="123"/>
      <c r="BS260" s="123"/>
      <c r="BT260" s="123"/>
      <c r="BU260" s="123"/>
      <c r="BV260" s="123"/>
      <c r="BW260" s="123"/>
      <c r="BX260" s="123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</row>
    <row r="261" spans="11:150" s="4" customFormat="1" x14ac:dyDescent="0.2"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3"/>
      <c r="AC261" s="123"/>
      <c r="AD261" s="123"/>
      <c r="AE261" s="123"/>
      <c r="AF261" s="123"/>
      <c r="AG261" s="123"/>
      <c r="AH261" s="123"/>
      <c r="AI261" s="123"/>
      <c r="AJ261" s="123"/>
      <c r="AK261" s="123"/>
      <c r="AL261" s="123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3"/>
      <c r="BF261" s="123"/>
      <c r="BG261" s="123"/>
      <c r="BH261" s="123"/>
      <c r="BI261" s="123"/>
      <c r="BJ261" s="123"/>
      <c r="BK261" s="123"/>
      <c r="BL261" s="123"/>
      <c r="BM261" s="123"/>
      <c r="BN261" s="123"/>
      <c r="BO261" s="123"/>
      <c r="BP261" s="123"/>
      <c r="BQ261" s="123"/>
      <c r="BR261" s="123"/>
      <c r="BS261" s="123"/>
      <c r="BT261" s="123"/>
      <c r="BU261" s="123"/>
      <c r="BV261" s="123"/>
      <c r="BW261" s="123"/>
      <c r="BX261" s="123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</row>
    <row r="262" spans="11:150" s="4" customFormat="1" x14ac:dyDescent="0.2"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3"/>
      <c r="AC262" s="123"/>
      <c r="AD262" s="123"/>
      <c r="AE262" s="123"/>
      <c r="AF262" s="123"/>
      <c r="AG262" s="123"/>
      <c r="AH262" s="123"/>
      <c r="AI262" s="123"/>
      <c r="AJ262" s="123"/>
      <c r="AK262" s="123"/>
      <c r="AL262" s="123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3"/>
      <c r="BF262" s="123"/>
      <c r="BG262" s="123"/>
      <c r="BH262" s="123"/>
      <c r="BI262" s="123"/>
      <c r="BJ262" s="123"/>
      <c r="BK262" s="123"/>
      <c r="BL262" s="123"/>
      <c r="BM262" s="123"/>
      <c r="BN262" s="123"/>
      <c r="BO262" s="123"/>
      <c r="BP262" s="123"/>
      <c r="BQ262" s="123"/>
      <c r="BR262" s="123"/>
      <c r="BS262" s="123"/>
      <c r="BT262" s="123"/>
      <c r="BU262" s="123"/>
      <c r="BV262" s="123"/>
      <c r="BW262" s="123"/>
      <c r="BX262" s="123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</row>
  </sheetData>
  <sheetProtection algorithmName="SHA-512" hashValue="7RFb3xpnk46l47qjKaessehmT655wpx8SGng9qAhE3+X4wKLqPDTPjV6dDVSfPEI3Ljt0NZK8JrlUOx//U5LQA==" saltValue="6lVSeFMP8OOeYwS3FrKmpA==" spinCount="100000" sheet="1" selectLockedCells="1"/>
  <protectedRanges>
    <protectedRange password="A1B8" sqref="F5:I5" name="Einträge"/>
  </protectedRanges>
  <dataConsolidate/>
  <customSheetViews>
    <customSheetView guid="{028D363B-29C8-43E5-828B-5B5C239ABCB7}" showPageBreaks="1" showGridLines="0" fitToPage="1" printArea="1" hiddenRows="1" hiddenColumns="1">
      <selection activeCell="H11" sqref="H11"/>
      <pageMargins left="0" right="0" top="0" bottom="0" header="0" footer="0"/>
      <printOptions verticalCentered="1"/>
      <pageSetup paperSize="9" scale="78" orientation="landscape" r:id="rId1"/>
      <headerFooter alignWithMargins="0"/>
    </customSheetView>
    <customSheetView guid="{41CE2737-3F33-45D4-9A5B-FEF61FEC26BB}" showPageBreaks="1" showGridLines="0" fitToPage="1" printArea="1" hiddenRows="1" hiddenColumns="1" topLeftCell="A7">
      <selection activeCell="B24" sqref="B24"/>
      <pageMargins left="0" right="0" top="0" bottom="0" header="0" footer="0"/>
      <printOptions verticalCentered="1"/>
      <pageSetup paperSize="9" scale="81" orientation="landscape" r:id="rId2"/>
      <headerFooter alignWithMargins="0"/>
    </customSheetView>
    <customSheetView guid="{7591191C-1CA9-4972-9010-ACE08669645F}" showPageBreaks="1" showGridLines="0" fitToPage="1" printArea="1" hiddenRows="1" hiddenColumns="1">
      <selection activeCell="G7" sqref="G7"/>
      <pageMargins left="0" right="0" top="0" bottom="0" header="0" footer="0"/>
      <printOptions verticalCentered="1"/>
      <pageSetup paperSize="9" scale="81" orientation="landscape" r:id="rId3"/>
      <headerFooter alignWithMargins="0"/>
    </customSheetView>
  </customSheetViews>
  <mergeCells count="13">
    <mergeCell ref="I21:J21"/>
    <mergeCell ref="E22:H22"/>
    <mergeCell ref="E23:H23"/>
    <mergeCell ref="E26:H26"/>
    <mergeCell ref="E27:H27"/>
    <mergeCell ref="I14:J14"/>
    <mergeCell ref="F2:J2"/>
    <mergeCell ref="C5:E5"/>
    <mergeCell ref="I7:J7"/>
    <mergeCell ref="F3:F4"/>
    <mergeCell ref="H3:I4"/>
    <mergeCell ref="H5:I5"/>
    <mergeCell ref="G3:G4"/>
  </mergeCells>
  <conditionalFormatting sqref="C8">
    <cfRule type="cellIs" dxfId="0" priority="1" stopIfTrue="1" operator="greaterThan">
      <formula>""""""</formula>
    </cfRule>
  </conditionalFormatting>
  <dataValidations count="1">
    <dataValidation type="decimal" operator="greaterThanOrEqual" allowBlank="1" showInputMessage="1" showErrorMessage="1" sqref="F5" xr:uid="{00000000-0002-0000-0100-000000000000}">
      <formula1>6</formula1>
    </dataValidation>
  </dataValidations>
  <hyperlinks>
    <hyperlink ref="I14" r:id="rId4" display="www.auma.de" xr:uid="{00000000-0004-0000-0100-000000000000}"/>
    <hyperlink ref="I21" r:id="rId5" display="www.standkonfigurator.de" xr:uid="{00000000-0004-0000-0100-000001000000}"/>
  </hyperlinks>
  <printOptions verticalCentered="1"/>
  <pageMargins left="0.43307086614173229" right="0.19685039370078741" top="0.39370078740157483" bottom="0.39370078740157483" header="0.27559055118110237" footer="0.6692913385826772"/>
  <pageSetup paperSize="9" scale="74" orientation="landscape" r:id="rId6"/>
  <headerFooter alignWithMargins="0"/>
  <drawing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DropDown!$C$9:$C$11</xm:f>
          </x14:formula1>
          <xm:sqref>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2"/>
    <pageSetUpPr fitToPage="1"/>
  </sheetPr>
  <dimension ref="A1:H36"/>
  <sheetViews>
    <sheetView workbookViewId="0">
      <selection activeCell="C21" sqref="C21"/>
    </sheetView>
  </sheetViews>
  <sheetFormatPr baseColWidth="10" defaultColWidth="11.42578125" defaultRowHeight="12.75" x14ac:dyDescent="0.2"/>
  <cols>
    <col min="1" max="1" width="32.42578125" bestFit="1" customWidth="1"/>
    <col min="2" max="2" width="10.7109375" bestFit="1" customWidth="1"/>
    <col min="3" max="3" width="47.7109375" bestFit="1" customWidth="1"/>
    <col min="4" max="4" width="9.7109375" bestFit="1" customWidth="1"/>
    <col min="5" max="5" width="50.42578125" style="29" bestFit="1" customWidth="1"/>
    <col min="6" max="6" width="38" customWidth="1"/>
  </cols>
  <sheetData>
    <row r="1" spans="1:8" x14ac:dyDescent="0.2">
      <c r="A1" s="27"/>
      <c r="B1" s="27"/>
      <c r="C1" s="27"/>
      <c r="D1" s="27"/>
      <c r="E1" s="28"/>
      <c r="F1" s="27"/>
      <c r="G1" s="27"/>
      <c r="H1" s="27"/>
    </row>
    <row r="2" spans="1:8" x14ac:dyDescent="0.2">
      <c r="A2" s="26"/>
      <c r="B2" s="32"/>
      <c r="C2" s="32"/>
      <c r="D2" s="32"/>
      <c r="E2" s="48"/>
    </row>
    <row r="3" spans="1:8" x14ac:dyDescent="0.2">
      <c r="B3" s="46"/>
      <c r="C3" s="47"/>
      <c r="D3" s="32"/>
      <c r="E3" s="49"/>
    </row>
    <row r="4" spans="1:8" ht="15" customHeight="1" x14ac:dyDescent="0.2">
      <c r="B4" s="46"/>
      <c r="C4" s="47"/>
      <c r="D4" s="32"/>
      <c r="E4" s="49"/>
    </row>
    <row r="5" spans="1:8" ht="15" customHeight="1" x14ac:dyDescent="0.2">
      <c r="B5" s="46"/>
      <c r="C5" s="42"/>
      <c r="D5" s="16"/>
    </row>
    <row r="6" spans="1:8" x14ac:dyDescent="0.2">
      <c r="B6" s="46"/>
      <c r="C6" s="50"/>
      <c r="D6" s="51"/>
      <c r="E6" s="50"/>
      <c r="F6" s="51"/>
    </row>
    <row r="7" spans="1:8" x14ac:dyDescent="0.2">
      <c r="B7" s="46"/>
      <c r="C7" s="52"/>
      <c r="D7" s="53"/>
      <c r="E7" s="54"/>
      <c r="F7" s="53"/>
    </row>
    <row r="8" spans="1:8" x14ac:dyDescent="0.2">
      <c r="C8" s="18"/>
      <c r="D8" s="18"/>
    </row>
    <row r="9" spans="1:8" x14ac:dyDescent="0.2">
      <c r="A9" s="26" t="s">
        <v>30</v>
      </c>
      <c r="B9" s="26"/>
      <c r="C9" s="130" t="s">
        <v>31</v>
      </c>
      <c r="D9" s="32"/>
      <c r="E9" s="77" t="s">
        <v>32</v>
      </c>
    </row>
    <row r="10" spans="1:8" x14ac:dyDescent="0.2">
      <c r="C10" s="62">
        <v>0</v>
      </c>
      <c r="D10" s="19"/>
      <c r="E10" s="63">
        <f>C10</f>
        <v>0</v>
      </c>
    </row>
    <row r="11" spans="1:8" x14ac:dyDescent="0.2">
      <c r="C11" s="62">
        <v>0.19</v>
      </c>
      <c r="D11" s="19"/>
      <c r="E11" s="63">
        <f>C11</f>
        <v>0.19</v>
      </c>
      <c r="F11" s="26"/>
    </row>
    <row r="12" spans="1:8" x14ac:dyDescent="0.2">
      <c r="B12" s="26"/>
      <c r="C12" s="59"/>
      <c r="D12" s="18"/>
      <c r="E12" s="61"/>
      <c r="F12" s="26"/>
    </row>
    <row r="13" spans="1:8" x14ac:dyDescent="0.2">
      <c r="A13" s="26" t="s">
        <v>33</v>
      </c>
      <c r="B13" s="26"/>
      <c r="C13" s="72">
        <v>251</v>
      </c>
      <c r="D13" s="20"/>
      <c r="E13" s="74"/>
      <c r="F13" s="26"/>
    </row>
    <row r="14" spans="1:8" x14ac:dyDescent="0.2">
      <c r="A14" s="26" t="s">
        <v>34</v>
      </c>
      <c r="B14" s="26"/>
      <c r="C14" s="72">
        <v>281</v>
      </c>
      <c r="D14" s="20"/>
      <c r="E14" s="74"/>
      <c r="F14" s="26"/>
    </row>
    <row r="15" spans="1:8" x14ac:dyDescent="0.2">
      <c r="A15" s="26" t="s">
        <v>35</v>
      </c>
      <c r="B15" s="26"/>
      <c r="C15" s="72">
        <v>299</v>
      </c>
      <c r="D15" s="20"/>
      <c r="E15" s="74"/>
    </row>
    <row r="16" spans="1:8" x14ac:dyDescent="0.2">
      <c r="A16" s="26" t="s">
        <v>36</v>
      </c>
      <c r="C16" s="72">
        <v>309</v>
      </c>
      <c r="D16" s="20"/>
      <c r="E16" s="74"/>
    </row>
    <row r="17" spans="1:5" x14ac:dyDescent="0.2">
      <c r="C17" s="59"/>
      <c r="D17" s="18"/>
      <c r="E17" s="75"/>
    </row>
    <row r="18" spans="1:5" x14ac:dyDescent="0.2">
      <c r="A18" s="26" t="s">
        <v>37</v>
      </c>
      <c r="C18" s="72">
        <v>0.6</v>
      </c>
      <c r="D18" s="20"/>
      <c r="E18" s="74"/>
    </row>
    <row r="19" spans="1:5" x14ac:dyDescent="0.2">
      <c r="A19" s="26"/>
      <c r="C19" s="73"/>
      <c r="D19" s="20"/>
      <c r="E19" s="74"/>
    </row>
    <row r="20" spans="1:5" x14ac:dyDescent="0.2">
      <c r="A20" s="26" t="s">
        <v>38</v>
      </c>
      <c r="C20" s="72">
        <v>5.95</v>
      </c>
      <c r="D20" s="20"/>
      <c r="E20" s="74"/>
    </row>
    <row r="21" spans="1:5" x14ac:dyDescent="0.2">
      <c r="B21" s="26"/>
      <c r="C21" s="60"/>
      <c r="D21" s="20"/>
      <c r="E21" s="75"/>
    </row>
    <row r="22" spans="1:5" x14ac:dyDescent="0.2">
      <c r="A22" s="26" t="s">
        <v>39</v>
      </c>
      <c r="B22" s="26"/>
      <c r="C22" s="72">
        <v>1179</v>
      </c>
      <c r="D22" s="20"/>
      <c r="E22" s="74"/>
    </row>
    <row r="23" spans="1:5" x14ac:dyDescent="0.2">
      <c r="A23" s="26" t="s">
        <v>40</v>
      </c>
      <c r="B23" s="26"/>
      <c r="C23" s="72"/>
      <c r="D23" s="20"/>
      <c r="E23" s="74"/>
    </row>
    <row r="24" spans="1:5" x14ac:dyDescent="0.2">
      <c r="B24" s="26"/>
      <c r="C24" s="59"/>
      <c r="D24" s="55"/>
      <c r="E24" s="75"/>
    </row>
    <row r="25" spans="1:5" x14ac:dyDescent="0.2">
      <c r="A25" t="s">
        <v>41</v>
      </c>
      <c r="B25" s="26"/>
      <c r="C25" s="84">
        <v>219</v>
      </c>
      <c r="E25" s="74"/>
    </row>
    <row r="26" spans="1:5" x14ac:dyDescent="0.2">
      <c r="A26" t="s">
        <v>42</v>
      </c>
      <c r="B26" s="26"/>
      <c r="C26" s="72">
        <v>115</v>
      </c>
      <c r="D26" s="56"/>
      <c r="E26" s="74"/>
    </row>
    <row r="27" spans="1:5" x14ac:dyDescent="0.2">
      <c r="A27" t="s">
        <v>43</v>
      </c>
      <c r="C27" s="72">
        <v>239</v>
      </c>
      <c r="D27" s="56"/>
      <c r="E27" s="74"/>
    </row>
    <row r="28" spans="1:5" x14ac:dyDescent="0.2">
      <c r="C28" s="41"/>
      <c r="D28" s="20"/>
      <c r="E28" s="75"/>
    </row>
    <row r="29" spans="1:5" x14ac:dyDescent="0.2">
      <c r="B29" s="26"/>
      <c r="C29" s="18"/>
      <c r="D29" s="18"/>
    </row>
    <row r="30" spans="1:5" x14ac:dyDescent="0.2">
      <c r="A30" s="26" t="s">
        <v>44</v>
      </c>
      <c r="C30" s="86" t="s">
        <v>45</v>
      </c>
      <c r="D30" s="25"/>
      <c r="E30" s="86" t="s">
        <v>45</v>
      </c>
    </row>
    <row r="31" spans="1:5" x14ac:dyDescent="0.2">
      <c r="A31" s="26" t="s">
        <v>46</v>
      </c>
      <c r="C31" s="31" t="s">
        <v>47</v>
      </c>
      <c r="D31" s="25"/>
      <c r="E31" s="30" t="s">
        <v>48</v>
      </c>
    </row>
    <row r="32" spans="1:5" x14ac:dyDescent="0.2">
      <c r="A32" s="26" t="s">
        <v>49</v>
      </c>
      <c r="C32" s="31" t="s">
        <v>50</v>
      </c>
      <c r="D32" s="25"/>
      <c r="E32" s="30" t="s">
        <v>51</v>
      </c>
    </row>
    <row r="35" spans="1:5" x14ac:dyDescent="0.2">
      <c r="A35" s="26"/>
      <c r="C35" s="72" t="s">
        <v>52</v>
      </c>
      <c r="D35" s="32"/>
      <c r="E35" s="72" t="s">
        <v>53</v>
      </c>
    </row>
    <row r="36" spans="1:5" x14ac:dyDescent="0.2">
      <c r="C36" s="72" t="s">
        <v>54</v>
      </c>
      <c r="E36" s="72" t="s">
        <v>55</v>
      </c>
    </row>
  </sheetData>
  <sheetProtection selectLockedCells="1"/>
  <customSheetViews>
    <customSheetView guid="{028D363B-29C8-43E5-828B-5B5C239ABCB7}" fitToPage="1" topLeftCell="B1">
      <selection activeCell="C3" sqref="C3"/>
      <pageMargins left="0" right="0" top="0" bottom="0" header="0" footer="0"/>
      <pageSetup paperSize="9" scale="70" orientation="landscape" r:id="rId1"/>
    </customSheetView>
    <customSheetView guid="{41CE2737-3F33-45D4-9A5B-FEF61FEC26BB}" fitToPage="1" topLeftCell="B4">
      <selection activeCell="F21" sqref="F21"/>
      <pageMargins left="0" right="0" top="0" bottom="0" header="0" footer="0"/>
      <pageSetup paperSize="9" scale="70" orientation="landscape" r:id="rId2"/>
    </customSheetView>
    <customSheetView guid="{7591191C-1CA9-4972-9010-ACE08669645F}" fitToPage="1" topLeftCell="B1">
      <selection activeCell="D26" sqref="D26"/>
      <pageMargins left="0" right="0" top="0" bottom="0" header="0" footer="0"/>
      <pageSetup paperSize="9" scale="70" orientation="landscape" r:id="rId3"/>
    </customSheetView>
  </customSheetViews>
  <hyperlinks>
    <hyperlink ref="C31" r:id="rId4" xr:uid="{00000000-0004-0000-0200-000002000000}"/>
    <hyperlink ref="E31" r:id="rId5" xr:uid="{00000000-0004-0000-0200-000003000000}"/>
    <hyperlink ref="E32" r:id="rId6" display="www.standconfigurator.com" xr:uid="{00000000-0004-0000-0200-000004000000}"/>
    <hyperlink ref="C32" r:id="rId7" display="www.standkonfigurator.de" xr:uid="{00000000-0004-0000-0200-000005000000}"/>
    <hyperlink ref="E30" r:id="rId8" location="registration" xr:uid="{6DF435B4-816D-40FE-B76F-512571F2838A}"/>
    <hyperlink ref="C30" r:id="rId9" location="registration" xr:uid="{FC44E6DA-60AD-4C77-BB4E-61B77AF5A81E}"/>
  </hyperlinks>
  <pageMargins left="0.7" right="0.7" top="0.78740157499999996" bottom="0.78740157499999996" header="0.3" footer="0.3"/>
  <pageSetup paperSize="9" scale="70" orientation="landscape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83CB8BE2FC454093AB5194868EEEAE" ma:contentTypeVersion="13" ma:contentTypeDescription="Ein neues Dokument erstellen." ma:contentTypeScope="" ma:versionID="d7ec42813b373be5062715b02de69bfa">
  <xsd:schema xmlns:xsd="http://www.w3.org/2001/XMLSchema" xmlns:xs="http://www.w3.org/2001/XMLSchema" xmlns:p="http://schemas.microsoft.com/office/2006/metadata/properties" xmlns:ns2="6b8f52f3-77ef-4f67-800c-e8592d5a6d3b" xmlns:ns3="d56eb476-7db7-4bec-8835-3776b3c3b1d1" targetNamespace="http://schemas.microsoft.com/office/2006/metadata/properties" ma:root="true" ma:fieldsID="d1b6ae62be6fc1a9155230a7449e5a4e" ns2:_="" ns3:_="">
    <xsd:import namespace="6b8f52f3-77ef-4f67-800c-e8592d5a6d3b"/>
    <xsd:import namespace="d56eb476-7db7-4bec-8835-3776b3c3b1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f52f3-77ef-4f67-800c-e8592d5a6d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eb476-7db7-4bec-8835-3776b3c3b1d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35df70b-31e6-4ba9-aafd-f4301d528e76}" ma:internalName="TaxCatchAll" ma:showField="CatchAllData" ma:web="d56eb476-7db7-4bec-8835-3776b3c3b1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f52f3-77ef-4f67-800c-e8592d5a6d3b">
      <Terms xmlns="http://schemas.microsoft.com/office/infopath/2007/PartnerControls"/>
    </lcf76f155ced4ddcb4097134ff3c332f>
    <TaxCatchAll xmlns="d56eb476-7db7-4bec-8835-3776b3c3b1d1" xsi:nil="true"/>
  </documentManagement>
</p:properties>
</file>

<file path=customXml/itemProps1.xml><?xml version="1.0" encoding="utf-8"?>
<ds:datastoreItem xmlns:ds="http://schemas.openxmlformats.org/officeDocument/2006/customXml" ds:itemID="{77C4929C-A731-45B3-9D64-F17F63C39C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f52f3-77ef-4f67-800c-e8592d5a6d3b"/>
    <ds:schemaRef ds:uri="d56eb476-7db7-4bec-8835-3776b3c3b1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07F9E3-2AAB-49AC-9528-5C20168476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E7178B-381B-4EE8-8664-3AF90391BA49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6b8f52f3-77ef-4f67-800c-e8592d5a6d3b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d56eb476-7db7-4bec-8835-3776b3c3b1d1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b328ba9f-9856-4d27-b178-5d157ddf1d93}" enabled="0" method="" siteId="{b328ba9f-9856-4d27-b178-5d157ddf1d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English</vt:lpstr>
      <vt:lpstr>DropDown</vt:lpstr>
      <vt:lpstr>English!Druckbereich</vt:lpstr>
    </vt:vector>
  </TitlesOfParts>
  <Manager/>
  <Company>NürnbergMesse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Popp</dc:creator>
  <cp:keywords/>
  <dc:description/>
  <cp:lastModifiedBy>Sina Linhardt</cp:lastModifiedBy>
  <cp:revision/>
  <dcterms:created xsi:type="dcterms:W3CDTF">2010-12-14T14:22:40Z</dcterms:created>
  <dcterms:modified xsi:type="dcterms:W3CDTF">2026-09-15T14:40:01Z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0x0101002383CB8BE2FC454093AB5194868EEEAE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