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iquids\REFINED\Magellan Pipeline Company, L.P\Summary Rate Sheet\"/>
    </mc:Choice>
  </mc:AlternateContent>
  <xr:revisionPtr revIDLastSave="0" documentId="13_ncr:1_{C172E0B2-BAAF-445E-91EF-869C02B1D530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Cover" sheetId="6" r:id="rId1"/>
    <sheet name="CENTRAL bbls" sheetId="9" r:id="rId2"/>
    <sheet name="CENTRAL gal" sheetId="21" r:id="rId3"/>
    <sheet name="So Mtn NGL bbls" sheetId="11" r:id="rId4"/>
    <sheet name="So Mtn NGL gal" sheetId="22" r:id="rId5"/>
  </sheets>
  <definedNames>
    <definedName name="_xlnm.Print_Area" localSheetId="3">'So Mtn NGL bbls'!$A$1:$U$67</definedName>
    <definedName name="_xlnm.Print_Area" localSheetId="4">'So Mtn NGL gal'!$A$1:$U$67</definedName>
    <definedName name="_xlnm.Print_Titles" localSheetId="1">'CENTRAL bbls'!$A:$C,'CENTRAL bbls'!$2:$5</definedName>
    <definedName name="_xlnm.Print_Titles" localSheetId="2">'CENTRAL gal'!$A:$C,'CENTRAL gal'!$2:$5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7" i="22" l="1"/>
  <c r="I66" i="22"/>
  <c r="I65" i="22"/>
  <c r="I64" i="22"/>
  <c r="I63" i="22"/>
  <c r="H67" i="22"/>
  <c r="H66" i="22"/>
  <c r="H65" i="22"/>
  <c r="H64" i="22"/>
  <c r="H63" i="22"/>
  <c r="G67" i="22"/>
  <c r="G66" i="22"/>
  <c r="G65" i="22"/>
  <c r="G64" i="22"/>
  <c r="G63" i="22"/>
  <c r="F67" i="22"/>
  <c r="F66" i="22"/>
  <c r="F65" i="22"/>
  <c r="F64" i="22"/>
  <c r="F63" i="22"/>
  <c r="I62" i="22"/>
  <c r="H62" i="22"/>
  <c r="G62" i="22"/>
  <c r="F62" i="22"/>
  <c r="K55" i="22"/>
  <c r="K54" i="22"/>
  <c r="K53" i="22"/>
  <c r="K52" i="22"/>
  <c r="K51" i="22"/>
  <c r="K50" i="22"/>
  <c r="J55" i="22"/>
  <c r="J54" i="22"/>
  <c r="J53" i="22"/>
  <c r="J52" i="22"/>
  <c r="J51" i="22"/>
  <c r="J50" i="22"/>
  <c r="I55" i="22"/>
  <c r="I54" i="22"/>
  <c r="I53" i="22"/>
  <c r="I52" i="22"/>
  <c r="I51" i="22"/>
  <c r="I50" i="22"/>
  <c r="H55" i="22"/>
  <c r="H54" i="22"/>
  <c r="H53" i="22"/>
  <c r="H52" i="22"/>
  <c r="H51" i="22"/>
  <c r="H50" i="22"/>
  <c r="G55" i="22"/>
  <c r="G54" i="22"/>
  <c r="G53" i="22"/>
  <c r="G52" i="22"/>
  <c r="G51" i="22"/>
  <c r="G50" i="22"/>
  <c r="F55" i="22"/>
  <c r="F54" i="22"/>
  <c r="F53" i="22"/>
  <c r="F52" i="22"/>
  <c r="F51" i="22"/>
  <c r="F50" i="22"/>
  <c r="E55" i="22"/>
  <c r="E54" i="22"/>
  <c r="E53" i="22"/>
  <c r="E52" i="22"/>
  <c r="E51" i="22"/>
  <c r="E50" i="22"/>
  <c r="D55" i="22"/>
  <c r="D54" i="22"/>
  <c r="D53" i="22"/>
  <c r="D52" i="22"/>
  <c r="D51" i="22"/>
  <c r="D50" i="22"/>
  <c r="C55" i="22"/>
  <c r="C54" i="22"/>
  <c r="C53" i="22"/>
  <c r="C52" i="22"/>
  <c r="C51" i="22"/>
  <c r="C50" i="22"/>
  <c r="K49" i="22"/>
  <c r="J49" i="22"/>
  <c r="I49" i="22"/>
  <c r="H49" i="22"/>
  <c r="G49" i="22"/>
  <c r="F49" i="22"/>
  <c r="E49" i="22"/>
  <c r="D49" i="22"/>
  <c r="C49" i="22"/>
  <c r="B55" i="22"/>
  <c r="B54" i="22"/>
  <c r="B53" i="22"/>
  <c r="B52" i="22"/>
  <c r="B51" i="22"/>
  <c r="B50" i="22"/>
  <c r="B49" i="22"/>
  <c r="U42" i="22"/>
  <c r="U41" i="22"/>
  <c r="U40" i="22"/>
  <c r="U39" i="22"/>
  <c r="U38" i="22"/>
  <c r="U37" i="22"/>
  <c r="U36" i="22"/>
  <c r="U35" i="22"/>
  <c r="U34" i="22"/>
  <c r="U33" i="22"/>
  <c r="U32" i="22"/>
  <c r="U31" i="22"/>
  <c r="U30" i="22"/>
  <c r="U29" i="22"/>
  <c r="U28" i="22"/>
  <c r="U27" i="22"/>
  <c r="U26" i="22"/>
  <c r="U25" i="22"/>
  <c r="U24" i="22"/>
  <c r="U23" i="22"/>
  <c r="U22" i="22"/>
  <c r="U21" i="22"/>
  <c r="U20" i="22"/>
  <c r="U19" i="22"/>
  <c r="U18" i="22"/>
  <c r="U17" i="22"/>
  <c r="U16" i="22"/>
  <c r="U15" i="22"/>
  <c r="U14" i="22"/>
  <c r="U13" i="22"/>
  <c r="U12" i="22"/>
  <c r="U11" i="22"/>
  <c r="U10" i="22"/>
  <c r="U9" i="22"/>
  <c r="U8" i="22"/>
  <c r="U7" i="22"/>
  <c r="T42" i="22"/>
  <c r="T41" i="22"/>
  <c r="T40" i="22"/>
  <c r="T39" i="22"/>
  <c r="T38" i="22"/>
  <c r="T37" i="22"/>
  <c r="T36" i="22"/>
  <c r="T35" i="22"/>
  <c r="T34" i="22"/>
  <c r="T33" i="22"/>
  <c r="T32" i="22"/>
  <c r="T31" i="22"/>
  <c r="T30" i="22"/>
  <c r="T29" i="22"/>
  <c r="T28" i="22"/>
  <c r="T27" i="22"/>
  <c r="T26" i="22"/>
  <c r="T25" i="22"/>
  <c r="T24" i="22"/>
  <c r="T23" i="22"/>
  <c r="T22" i="22"/>
  <c r="T21" i="22"/>
  <c r="T20" i="22"/>
  <c r="T19" i="22"/>
  <c r="T18" i="22"/>
  <c r="T17" i="22"/>
  <c r="T16" i="22"/>
  <c r="T15" i="22"/>
  <c r="T14" i="22"/>
  <c r="T13" i="22"/>
  <c r="T12" i="22"/>
  <c r="T11" i="22"/>
  <c r="T10" i="22"/>
  <c r="T9" i="22"/>
  <c r="T8" i="22"/>
  <c r="T7" i="22"/>
  <c r="S42" i="22"/>
  <c r="S41" i="22"/>
  <c r="S40" i="22"/>
  <c r="S39" i="22"/>
  <c r="S38" i="22"/>
  <c r="S37" i="22"/>
  <c r="S36" i="22"/>
  <c r="S35" i="22"/>
  <c r="S34" i="22"/>
  <c r="S33" i="22"/>
  <c r="S32" i="22"/>
  <c r="S31" i="22"/>
  <c r="S30" i="22"/>
  <c r="S29" i="22"/>
  <c r="S28" i="22"/>
  <c r="S27" i="22"/>
  <c r="S26" i="22"/>
  <c r="S25" i="22"/>
  <c r="S24" i="22"/>
  <c r="S23" i="22"/>
  <c r="S22" i="22"/>
  <c r="S21" i="22"/>
  <c r="S20" i="22"/>
  <c r="S19" i="22"/>
  <c r="S18" i="22"/>
  <c r="S17" i="22"/>
  <c r="S16" i="22"/>
  <c r="S15" i="22"/>
  <c r="S14" i="22"/>
  <c r="S13" i="22"/>
  <c r="S12" i="22"/>
  <c r="S11" i="22"/>
  <c r="S10" i="22"/>
  <c r="S9" i="22"/>
  <c r="S8" i="22"/>
  <c r="S7" i="22"/>
  <c r="R42" i="22"/>
  <c r="R41" i="22"/>
  <c r="R40" i="22"/>
  <c r="R39" i="22"/>
  <c r="R38" i="22"/>
  <c r="R37" i="22"/>
  <c r="R36" i="22"/>
  <c r="R35" i="22"/>
  <c r="R34" i="22"/>
  <c r="R33" i="22"/>
  <c r="R32" i="22"/>
  <c r="R31" i="22"/>
  <c r="R30" i="22"/>
  <c r="R29" i="22"/>
  <c r="R28" i="22"/>
  <c r="R27" i="22"/>
  <c r="R26" i="22"/>
  <c r="R25" i="22"/>
  <c r="R24" i="22"/>
  <c r="R23" i="22"/>
  <c r="R22" i="22"/>
  <c r="R21" i="22"/>
  <c r="R20" i="22"/>
  <c r="R19" i="22"/>
  <c r="R18" i="22"/>
  <c r="R17" i="22"/>
  <c r="R16" i="22"/>
  <c r="R15" i="22"/>
  <c r="R14" i="22"/>
  <c r="R13" i="22"/>
  <c r="R12" i="22"/>
  <c r="R11" i="22"/>
  <c r="R10" i="22"/>
  <c r="R9" i="22"/>
  <c r="R8" i="22"/>
  <c r="R7" i="22"/>
  <c r="Q42" i="22"/>
  <c r="Q41" i="22"/>
  <c r="Q40" i="22"/>
  <c r="Q39" i="22"/>
  <c r="Q38" i="22"/>
  <c r="Q37" i="22"/>
  <c r="Q36" i="22"/>
  <c r="Q35" i="22"/>
  <c r="Q34" i="22"/>
  <c r="Q33" i="22"/>
  <c r="Q32" i="22"/>
  <c r="Q31" i="22"/>
  <c r="Q30" i="22"/>
  <c r="Q29" i="22"/>
  <c r="Q28" i="22"/>
  <c r="Q27" i="22"/>
  <c r="Q26" i="22"/>
  <c r="Q25" i="22"/>
  <c r="Q24" i="22"/>
  <c r="Q23" i="22"/>
  <c r="Q22" i="22"/>
  <c r="Q21" i="22"/>
  <c r="Q20" i="22"/>
  <c r="Q19" i="22"/>
  <c r="Q18" i="22"/>
  <c r="Q17" i="22"/>
  <c r="Q16" i="22"/>
  <c r="Q15" i="22"/>
  <c r="Q14" i="22"/>
  <c r="Q13" i="22"/>
  <c r="Q12" i="22"/>
  <c r="Q11" i="22"/>
  <c r="Q10" i="22"/>
  <c r="Q9" i="22"/>
  <c r="Q8" i="22"/>
  <c r="Q7" i="22"/>
  <c r="P42" i="22"/>
  <c r="P41" i="22"/>
  <c r="P40" i="22"/>
  <c r="P39" i="22"/>
  <c r="P38" i="22"/>
  <c r="P37" i="22"/>
  <c r="P36" i="22"/>
  <c r="P35" i="22"/>
  <c r="P34" i="22"/>
  <c r="P33" i="22"/>
  <c r="P32" i="22"/>
  <c r="P31" i="22"/>
  <c r="P30" i="22"/>
  <c r="P29" i="22"/>
  <c r="P28" i="22"/>
  <c r="P27" i="22"/>
  <c r="P26" i="22"/>
  <c r="P25" i="22"/>
  <c r="P24" i="22"/>
  <c r="P23" i="22"/>
  <c r="P22" i="22"/>
  <c r="P21" i="22"/>
  <c r="P20" i="22"/>
  <c r="P19" i="22"/>
  <c r="P18" i="22"/>
  <c r="P17" i="22"/>
  <c r="P16" i="22"/>
  <c r="P15" i="22"/>
  <c r="P14" i="22"/>
  <c r="P13" i="22"/>
  <c r="P12" i="22"/>
  <c r="P11" i="22"/>
  <c r="P10" i="22"/>
  <c r="P9" i="22"/>
  <c r="P8" i="22"/>
  <c r="P7" i="22"/>
  <c r="O42" i="22"/>
  <c r="O41" i="22"/>
  <c r="O40" i="22"/>
  <c r="O39" i="22"/>
  <c r="O38" i="22"/>
  <c r="O37" i="22"/>
  <c r="O36" i="22"/>
  <c r="O35" i="22"/>
  <c r="O34" i="22"/>
  <c r="O33" i="22"/>
  <c r="O32" i="22"/>
  <c r="O31" i="22"/>
  <c r="O30" i="22"/>
  <c r="O29" i="22"/>
  <c r="O28" i="22"/>
  <c r="O27" i="22"/>
  <c r="O26" i="22"/>
  <c r="O25" i="22"/>
  <c r="O24" i="22"/>
  <c r="O23" i="22"/>
  <c r="O22" i="22"/>
  <c r="O21" i="22"/>
  <c r="O20" i="22"/>
  <c r="O19" i="22"/>
  <c r="O18" i="22"/>
  <c r="O17" i="22"/>
  <c r="O16" i="22"/>
  <c r="O15" i="22"/>
  <c r="O14" i="22"/>
  <c r="O13" i="22"/>
  <c r="O12" i="22"/>
  <c r="O11" i="22"/>
  <c r="O10" i="22"/>
  <c r="O9" i="22"/>
  <c r="O8" i="22"/>
  <c r="O7" i="22"/>
  <c r="N42" i="22"/>
  <c r="N41" i="22"/>
  <c r="N40" i="22"/>
  <c r="N39" i="22"/>
  <c r="N38" i="22"/>
  <c r="N37" i="22"/>
  <c r="N36" i="22"/>
  <c r="N35" i="22"/>
  <c r="N34" i="22"/>
  <c r="N33" i="22"/>
  <c r="N32" i="22"/>
  <c r="N31" i="22"/>
  <c r="N30" i="22"/>
  <c r="N29" i="22"/>
  <c r="N28" i="22"/>
  <c r="N27" i="22"/>
  <c r="N26" i="22"/>
  <c r="N25" i="22"/>
  <c r="N24" i="22"/>
  <c r="N23" i="22"/>
  <c r="N22" i="22"/>
  <c r="N21" i="22"/>
  <c r="N20" i="22"/>
  <c r="N19" i="22"/>
  <c r="N18" i="22"/>
  <c r="N17" i="22"/>
  <c r="N16" i="22"/>
  <c r="N15" i="22"/>
  <c r="N14" i="22"/>
  <c r="N13" i="22"/>
  <c r="N12" i="22"/>
  <c r="N11" i="22"/>
  <c r="N10" i="22"/>
  <c r="N9" i="22"/>
  <c r="N8" i="22"/>
  <c r="N7" i="22"/>
  <c r="M42" i="22"/>
  <c r="M41" i="22"/>
  <c r="M40" i="22"/>
  <c r="M39" i="22"/>
  <c r="M38" i="22"/>
  <c r="M37" i="22"/>
  <c r="M36" i="22"/>
  <c r="M35" i="22"/>
  <c r="M34" i="22"/>
  <c r="M33" i="22"/>
  <c r="M32" i="22"/>
  <c r="M31" i="22"/>
  <c r="M30" i="22"/>
  <c r="M29" i="22"/>
  <c r="M28" i="22"/>
  <c r="M27" i="22"/>
  <c r="M26" i="22"/>
  <c r="M25" i="22"/>
  <c r="M24" i="22"/>
  <c r="M23" i="22"/>
  <c r="M22" i="22"/>
  <c r="M21" i="22"/>
  <c r="M20" i="22"/>
  <c r="M19" i="22"/>
  <c r="M18" i="22"/>
  <c r="M17" i="22"/>
  <c r="M16" i="22"/>
  <c r="M15" i="22"/>
  <c r="M14" i="22"/>
  <c r="M13" i="22"/>
  <c r="M12" i="22"/>
  <c r="M11" i="22"/>
  <c r="M10" i="22"/>
  <c r="M9" i="22"/>
  <c r="M8" i="22"/>
  <c r="M7" i="22"/>
  <c r="L42" i="22"/>
  <c r="L41" i="22"/>
  <c r="L40" i="22"/>
  <c r="L39" i="22"/>
  <c r="L38" i="22"/>
  <c r="L37" i="22"/>
  <c r="L36" i="22"/>
  <c r="L35" i="22"/>
  <c r="L34" i="22"/>
  <c r="L33" i="22"/>
  <c r="L32" i="22"/>
  <c r="L31" i="22"/>
  <c r="L30" i="22"/>
  <c r="L29" i="22"/>
  <c r="L28" i="22"/>
  <c r="L27" i="22"/>
  <c r="L26" i="22"/>
  <c r="L25" i="22"/>
  <c r="L24" i="22"/>
  <c r="L23" i="22"/>
  <c r="L22" i="22"/>
  <c r="L21" i="22"/>
  <c r="L20" i="22"/>
  <c r="L19" i="22"/>
  <c r="L18" i="22"/>
  <c r="L17" i="22"/>
  <c r="L16" i="22"/>
  <c r="L15" i="22"/>
  <c r="L14" i="22"/>
  <c r="L13" i="22"/>
  <c r="L12" i="22"/>
  <c r="L11" i="22"/>
  <c r="L10" i="22"/>
  <c r="L9" i="22"/>
  <c r="L8" i="22"/>
  <c r="L7" i="22"/>
  <c r="K42" i="22"/>
  <c r="K41" i="22"/>
  <c r="K40" i="22"/>
  <c r="K39" i="22"/>
  <c r="K38" i="22"/>
  <c r="K37" i="22"/>
  <c r="K36" i="22"/>
  <c r="K35" i="22"/>
  <c r="K34" i="22"/>
  <c r="K33" i="22"/>
  <c r="K32" i="22"/>
  <c r="K31" i="22"/>
  <c r="K30" i="22"/>
  <c r="K29" i="22"/>
  <c r="K28" i="22"/>
  <c r="K27" i="22"/>
  <c r="K26" i="22"/>
  <c r="K25" i="22"/>
  <c r="K24" i="22"/>
  <c r="K23" i="22"/>
  <c r="K22" i="22"/>
  <c r="K21" i="22"/>
  <c r="K20" i="22"/>
  <c r="K19" i="22"/>
  <c r="K18" i="22"/>
  <c r="K17" i="22"/>
  <c r="K16" i="22"/>
  <c r="K15" i="22"/>
  <c r="K14" i="22"/>
  <c r="K13" i="22"/>
  <c r="K12" i="22"/>
  <c r="K11" i="22"/>
  <c r="K10" i="22"/>
  <c r="K9" i="22"/>
  <c r="K8" i="22"/>
  <c r="K7" i="22"/>
  <c r="J42" i="22"/>
  <c r="J41" i="22"/>
  <c r="J40" i="22"/>
  <c r="J39" i="22"/>
  <c r="J38" i="22"/>
  <c r="J37" i="22"/>
  <c r="J36" i="22"/>
  <c r="J35" i="22"/>
  <c r="J34" i="22"/>
  <c r="J33" i="22"/>
  <c r="J32" i="22"/>
  <c r="J31" i="22"/>
  <c r="J30" i="22"/>
  <c r="J29" i="22"/>
  <c r="J28" i="22"/>
  <c r="J27" i="22"/>
  <c r="J26" i="22"/>
  <c r="J25" i="22"/>
  <c r="J24" i="22"/>
  <c r="J23" i="22"/>
  <c r="J22" i="22"/>
  <c r="J21" i="22"/>
  <c r="J20" i="22"/>
  <c r="J19" i="22"/>
  <c r="J18" i="22"/>
  <c r="J17" i="22"/>
  <c r="J16" i="22"/>
  <c r="J15" i="22"/>
  <c r="J14" i="22"/>
  <c r="J13" i="22"/>
  <c r="J12" i="22"/>
  <c r="J11" i="22"/>
  <c r="J10" i="22"/>
  <c r="J9" i="22"/>
  <c r="J8" i="22"/>
  <c r="J7" i="22"/>
  <c r="I42" i="22"/>
  <c r="I41" i="22"/>
  <c r="I40" i="22"/>
  <c r="I39" i="22"/>
  <c r="I38" i="22"/>
  <c r="I37" i="22"/>
  <c r="I36" i="22"/>
  <c r="I35" i="22"/>
  <c r="I34" i="22"/>
  <c r="I33" i="22"/>
  <c r="I32" i="22"/>
  <c r="I31" i="22"/>
  <c r="I30" i="22"/>
  <c r="I29" i="22"/>
  <c r="I28" i="22"/>
  <c r="I27" i="22"/>
  <c r="I26" i="22"/>
  <c r="I25" i="22"/>
  <c r="I24" i="22"/>
  <c r="I23" i="22"/>
  <c r="I22" i="22"/>
  <c r="I21" i="22"/>
  <c r="I20" i="22"/>
  <c r="I19" i="22"/>
  <c r="I18" i="22"/>
  <c r="I17" i="22"/>
  <c r="I16" i="22"/>
  <c r="I15" i="22"/>
  <c r="I14" i="22"/>
  <c r="I13" i="22"/>
  <c r="I12" i="22"/>
  <c r="I11" i="22"/>
  <c r="I10" i="22"/>
  <c r="I9" i="22"/>
  <c r="I8" i="22"/>
  <c r="I7" i="22"/>
  <c r="H42" i="22"/>
  <c r="H41" i="22"/>
  <c r="H40" i="22"/>
  <c r="H39" i="22"/>
  <c r="H38" i="22"/>
  <c r="H37" i="22"/>
  <c r="H36" i="22"/>
  <c r="H35" i="22"/>
  <c r="H34" i="22"/>
  <c r="H33" i="22"/>
  <c r="H32" i="22"/>
  <c r="H31" i="22"/>
  <c r="H30" i="22"/>
  <c r="H29" i="22"/>
  <c r="H28" i="22"/>
  <c r="H27" i="22"/>
  <c r="H26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8" i="22"/>
  <c r="H7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F42" i="22"/>
  <c r="F41" i="22"/>
  <c r="F40" i="22"/>
  <c r="F39" i="22"/>
  <c r="F38" i="22"/>
  <c r="F37" i="22"/>
  <c r="F36" i="22"/>
  <c r="F35" i="22"/>
  <c r="F34" i="22"/>
  <c r="F33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F11" i="22"/>
  <c r="F10" i="22"/>
  <c r="F9" i="22"/>
  <c r="F8" i="22"/>
  <c r="F7" i="22"/>
  <c r="E42" i="22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E8" i="22"/>
  <c r="E7" i="22"/>
  <c r="D42" i="22"/>
  <c r="D41" i="22"/>
  <c r="D40" i="22"/>
  <c r="D39" i="22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D8" i="22"/>
  <c r="D7" i="22"/>
  <c r="C42" i="22"/>
  <c r="C41" i="22"/>
  <c r="C40" i="22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U6" i="22"/>
  <c r="T6" i="22"/>
  <c r="S6" i="22"/>
  <c r="R6" i="22"/>
  <c r="Q6" i="22"/>
  <c r="P6" i="22"/>
  <c r="O6" i="22"/>
  <c r="N6" i="22"/>
  <c r="M6" i="22"/>
  <c r="L6" i="22"/>
  <c r="K6" i="22"/>
  <c r="J6" i="22"/>
  <c r="I6" i="22"/>
  <c r="H6" i="22"/>
  <c r="G6" i="22"/>
  <c r="F6" i="22"/>
  <c r="E6" i="22"/>
  <c r="D6" i="22"/>
  <c r="C6" i="22"/>
  <c r="B6" i="22"/>
  <c r="I54" i="21"/>
  <c r="W74" i="21"/>
  <c r="W73" i="21"/>
  <c r="W72" i="21"/>
  <c r="W71" i="21"/>
  <c r="W70" i="21"/>
  <c r="W69" i="21"/>
  <c r="W68" i="21"/>
  <c r="W67" i="21"/>
  <c r="W66" i="21"/>
  <c r="W65" i="21"/>
  <c r="W64" i="21"/>
  <c r="W63" i="21"/>
  <c r="W62" i="21"/>
  <c r="W61" i="21"/>
  <c r="W60" i="21"/>
  <c r="W59" i="21"/>
  <c r="W58" i="21"/>
  <c r="W57" i="21"/>
  <c r="W56" i="21"/>
  <c r="W55" i="21"/>
  <c r="W54" i="21"/>
  <c r="W53" i="21"/>
  <c r="W52" i="21"/>
  <c r="W51" i="21"/>
  <c r="W50" i="21"/>
  <c r="W49" i="21"/>
  <c r="W48" i="21"/>
  <c r="W47" i="21"/>
  <c r="W46" i="21"/>
  <c r="W45" i="21"/>
  <c r="W44" i="21"/>
  <c r="W43" i="21"/>
  <c r="W42" i="21"/>
  <c r="W41" i="21"/>
  <c r="W40" i="21"/>
  <c r="W39" i="21"/>
  <c r="W38" i="21"/>
  <c r="W37" i="21"/>
  <c r="W36" i="21"/>
  <c r="W35" i="21"/>
  <c r="W34" i="21"/>
  <c r="W33" i="21"/>
  <c r="W32" i="21"/>
  <c r="W31" i="21"/>
  <c r="W30" i="21"/>
  <c r="W29" i="21"/>
  <c r="W28" i="21"/>
  <c r="W27" i="21"/>
  <c r="W26" i="21"/>
  <c r="W25" i="21"/>
  <c r="W24" i="21"/>
  <c r="W23" i="21"/>
  <c r="W22" i="21"/>
  <c r="W21" i="21"/>
  <c r="W20" i="21"/>
  <c r="W19" i="21"/>
  <c r="W18" i="21"/>
  <c r="W17" i="21"/>
  <c r="W16" i="21"/>
  <c r="W15" i="21"/>
  <c r="W14" i="21"/>
  <c r="W13" i="21"/>
  <c r="W12" i="21"/>
  <c r="W11" i="21"/>
  <c r="W10" i="21"/>
  <c r="W9" i="21"/>
  <c r="W8" i="21"/>
  <c r="W7" i="21"/>
  <c r="V74" i="21"/>
  <c r="V73" i="21"/>
  <c r="V72" i="21"/>
  <c r="V71" i="21"/>
  <c r="V70" i="21"/>
  <c r="V69" i="21"/>
  <c r="V68" i="21"/>
  <c r="V67" i="21"/>
  <c r="V66" i="21"/>
  <c r="V65" i="21"/>
  <c r="V64" i="21"/>
  <c r="V63" i="21"/>
  <c r="V62" i="21"/>
  <c r="V61" i="21"/>
  <c r="V60" i="21"/>
  <c r="V59" i="21"/>
  <c r="V58" i="21"/>
  <c r="V57" i="21"/>
  <c r="V56" i="21"/>
  <c r="V55" i="21"/>
  <c r="V54" i="21"/>
  <c r="V53" i="21"/>
  <c r="V52" i="21"/>
  <c r="V51" i="21"/>
  <c r="V50" i="21"/>
  <c r="V49" i="21"/>
  <c r="V48" i="21"/>
  <c r="V47" i="21"/>
  <c r="V46" i="21"/>
  <c r="V45" i="21"/>
  <c r="V44" i="21"/>
  <c r="V43" i="21"/>
  <c r="V42" i="21"/>
  <c r="V41" i="21"/>
  <c r="V40" i="21"/>
  <c r="V39" i="21"/>
  <c r="V38" i="21"/>
  <c r="V37" i="21"/>
  <c r="V36" i="21"/>
  <c r="V35" i="21"/>
  <c r="V34" i="21"/>
  <c r="V33" i="21"/>
  <c r="V32" i="21"/>
  <c r="V31" i="21"/>
  <c r="V30" i="21"/>
  <c r="V29" i="21"/>
  <c r="V28" i="21"/>
  <c r="V27" i="21"/>
  <c r="V26" i="21"/>
  <c r="V25" i="21"/>
  <c r="V24" i="21"/>
  <c r="V23" i="21"/>
  <c r="V22" i="21"/>
  <c r="V21" i="21"/>
  <c r="V20" i="21"/>
  <c r="V19" i="21"/>
  <c r="V18" i="21"/>
  <c r="V17" i="21"/>
  <c r="V16" i="21"/>
  <c r="V15" i="21"/>
  <c r="V14" i="21"/>
  <c r="V13" i="21"/>
  <c r="V12" i="21"/>
  <c r="V11" i="21"/>
  <c r="V10" i="21"/>
  <c r="V9" i="21"/>
  <c r="V8" i="21"/>
  <c r="V7" i="21"/>
  <c r="U74" i="21"/>
  <c r="U73" i="21"/>
  <c r="U72" i="21"/>
  <c r="U71" i="21"/>
  <c r="U70" i="21"/>
  <c r="U69" i="21"/>
  <c r="U68" i="21"/>
  <c r="U67" i="21"/>
  <c r="U66" i="21"/>
  <c r="U65" i="21"/>
  <c r="U64" i="21"/>
  <c r="U63" i="21"/>
  <c r="U62" i="21"/>
  <c r="U61" i="21"/>
  <c r="U60" i="21"/>
  <c r="U59" i="21"/>
  <c r="U58" i="21"/>
  <c r="U57" i="21"/>
  <c r="U56" i="21"/>
  <c r="U55" i="21"/>
  <c r="U54" i="21"/>
  <c r="U53" i="21"/>
  <c r="U52" i="21"/>
  <c r="U51" i="21"/>
  <c r="U50" i="21"/>
  <c r="U49" i="21"/>
  <c r="U48" i="21"/>
  <c r="U47" i="21"/>
  <c r="U46" i="21"/>
  <c r="U45" i="21"/>
  <c r="U44" i="21"/>
  <c r="U43" i="21"/>
  <c r="U42" i="21"/>
  <c r="U41" i="21"/>
  <c r="U40" i="21"/>
  <c r="U39" i="21"/>
  <c r="U38" i="21"/>
  <c r="U37" i="21"/>
  <c r="U36" i="21"/>
  <c r="U35" i="21"/>
  <c r="U34" i="21"/>
  <c r="U33" i="21"/>
  <c r="U32" i="21"/>
  <c r="U31" i="21"/>
  <c r="U30" i="21"/>
  <c r="U29" i="21"/>
  <c r="U28" i="21"/>
  <c r="U27" i="21"/>
  <c r="U26" i="21"/>
  <c r="U25" i="21"/>
  <c r="U24" i="21"/>
  <c r="U23" i="21"/>
  <c r="U22" i="21"/>
  <c r="U21" i="21"/>
  <c r="U20" i="21"/>
  <c r="U19" i="21"/>
  <c r="U18" i="21"/>
  <c r="U17" i="21"/>
  <c r="U16" i="21"/>
  <c r="U15" i="21"/>
  <c r="U14" i="21"/>
  <c r="U13" i="21"/>
  <c r="U12" i="21"/>
  <c r="U11" i="21"/>
  <c r="U10" i="21"/>
  <c r="U9" i="21"/>
  <c r="U8" i="21"/>
  <c r="U7" i="21"/>
  <c r="T74" i="21"/>
  <c r="T73" i="21"/>
  <c r="T72" i="21"/>
  <c r="T71" i="21"/>
  <c r="T70" i="21"/>
  <c r="T69" i="21"/>
  <c r="T68" i="21"/>
  <c r="T67" i="21"/>
  <c r="T66" i="21"/>
  <c r="T65" i="21"/>
  <c r="T64" i="21"/>
  <c r="T63" i="21"/>
  <c r="T62" i="21"/>
  <c r="T61" i="21"/>
  <c r="T60" i="21"/>
  <c r="T59" i="21"/>
  <c r="T58" i="21"/>
  <c r="T57" i="21"/>
  <c r="T56" i="21"/>
  <c r="T55" i="21"/>
  <c r="T54" i="21"/>
  <c r="T53" i="21"/>
  <c r="T52" i="21"/>
  <c r="T51" i="21"/>
  <c r="T50" i="21"/>
  <c r="T49" i="21"/>
  <c r="T48" i="21"/>
  <c r="T47" i="21"/>
  <c r="T46" i="21"/>
  <c r="T45" i="21"/>
  <c r="T44" i="21"/>
  <c r="T43" i="21"/>
  <c r="T42" i="21"/>
  <c r="T41" i="21"/>
  <c r="T40" i="21"/>
  <c r="T39" i="21"/>
  <c r="T38" i="21"/>
  <c r="T37" i="21"/>
  <c r="T36" i="21"/>
  <c r="T35" i="21"/>
  <c r="T34" i="21"/>
  <c r="T33" i="21"/>
  <c r="T32" i="21"/>
  <c r="T31" i="21"/>
  <c r="T30" i="21"/>
  <c r="T29" i="21"/>
  <c r="T28" i="21"/>
  <c r="T27" i="21"/>
  <c r="T26" i="21"/>
  <c r="T25" i="21"/>
  <c r="T24" i="21"/>
  <c r="T23" i="21"/>
  <c r="T22" i="21"/>
  <c r="T21" i="21"/>
  <c r="T20" i="21"/>
  <c r="T19" i="21"/>
  <c r="T18" i="21"/>
  <c r="T17" i="21"/>
  <c r="T16" i="21"/>
  <c r="T15" i="21"/>
  <c r="T14" i="21"/>
  <c r="T13" i="21"/>
  <c r="T12" i="21"/>
  <c r="T11" i="21"/>
  <c r="T10" i="21"/>
  <c r="T9" i="21"/>
  <c r="T8" i="21"/>
  <c r="T7" i="21"/>
  <c r="S74" i="21"/>
  <c r="S73" i="21"/>
  <c r="S72" i="21"/>
  <c r="S71" i="21"/>
  <c r="S70" i="21"/>
  <c r="S69" i="21"/>
  <c r="S68" i="21"/>
  <c r="S67" i="21"/>
  <c r="S66" i="21"/>
  <c r="S65" i="21"/>
  <c r="S64" i="21"/>
  <c r="S63" i="21"/>
  <c r="S62" i="21"/>
  <c r="S61" i="21"/>
  <c r="S60" i="21"/>
  <c r="S59" i="21"/>
  <c r="S58" i="21"/>
  <c r="S57" i="21"/>
  <c r="S56" i="21"/>
  <c r="S55" i="21"/>
  <c r="S54" i="21"/>
  <c r="S53" i="21"/>
  <c r="S52" i="21"/>
  <c r="S51" i="21"/>
  <c r="S50" i="21"/>
  <c r="S49" i="21"/>
  <c r="S48" i="21"/>
  <c r="S47" i="21"/>
  <c r="S46" i="21"/>
  <c r="S45" i="21"/>
  <c r="S44" i="21"/>
  <c r="S43" i="21"/>
  <c r="S42" i="21"/>
  <c r="S41" i="21"/>
  <c r="S40" i="21"/>
  <c r="S39" i="21"/>
  <c r="S38" i="21"/>
  <c r="S37" i="21"/>
  <c r="S36" i="21"/>
  <c r="S35" i="21"/>
  <c r="S34" i="21"/>
  <c r="S33" i="21"/>
  <c r="S32" i="21"/>
  <c r="S31" i="21"/>
  <c r="S30" i="21"/>
  <c r="S29" i="21"/>
  <c r="S28" i="21"/>
  <c r="S27" i="21"/>
  <c r="S26" i="21"/>
  <c r="S25" i="21"/>
  <c r="S24" i="21"/>
  <c r="S23" i="21"/>
  <c r="S22" i="21"/>
  <c r="S21" i="21"/>
  <c r="S20" i="21"/>
  <c r="S19" i="21"/>
  <c r="S18" i="21"/>
  <c r="S17" i="21"/>
  <c r="S16" i="21"/>
  <c r="S15" i="21"/>
  <c r="S14" i="21"/>
  <c r="S13" i="21"/>
  <c r="S12" i="21"/>
  <c r="S11" i="21"/>
  <c r="S10" i="21"/>
  <c r="S9" i="21"/>
  <c r="S8" i="21"/>
  <c r="S7" i="21"/>
  <c r="R74" i="21"/>
  <c r="R73" i="21"/>
  <c r="R72" i="21"/>
  <c r="R71" i="21"/>
  <c r="R70" i="21"/>
  <c r="R69" i="21"/>
  <c r="R68" i="21"/>
  <c r="R67" i="21"/>
  <c r="R66" i="21"/>
  <c r="R65" i="21"/>
  <c r="R64" i="21"/>
  <c r="R63" i="21"/>
  <c r="R62" i="21"/>
  <c r="R61" i="21"/>
  <c r="R60" i="21"/>
  <c r="R59" i="21"/>
  <c r="R58" i="21"/>
  <c r="R57" i="21"/>
  <c r="R56" i="21"/>
  <c r="R55" i="21"/>
  <c r="R54" i="21"/>
  <c r="R53" i="21"/>
  <c r="R52" i="21"/>
  <c r="R51" i="21"/>
  <c r="R50" i="21"/>
  <c r="R49" i="21"/>
  <c r="R48" i="21"/>
  <c r="R47" i="21"/>
  <c r="R46" i="21"/>
  <c r="R45" i="21"/>
  <c r="R44" i="21"/>
  <c r="R43" i="21"/>
  <c r="R42" i="21"/>
  <c r="R41" i="21"/>
  <c r="R40" i="21"/>
  <c r="R39" i="21"/>
  <c r="R38" i="21"/>
  <c r="R37" i="21"/>
  <c r="R36" i="21"/>
  <c r="R35" i="21"/>
  <c r="R34" i="21"/>
  <c r="R33" i="21"/>
  <c r="R32" i="21"/>
  <c r="R31" i="21"/>
  <c r="R30" i="21"/>
  <c r="R29" i="21"/>
  <c r="R28" i="21"/>
  <c r="R27" i="21"/>
  <c r="R26" i="21"/>
  <c r="R25" i="21"/>
  <c r="R24" i="21"/>
  <c r="R23" i="21"/>
  <c r="R22" i="21"/>
  <c r="R21" i="21"/>
  <c r="R20" i="21"/>
  <c r="R19" i="21"/>
  <c r="R18" i="21"/>
  <c r="R17" i="21"/>
  <c r="R16" i="21"/>
  <c r="R15" i="21"/>
  <c r="R14" i="21"/>
  <c r="R13" i="21"/>
  <c r="R12" i="21"/>
  <c r="R11" i="21"/>
  <c r="R10" i="21"/>
  <c r="R9" i="21"/>
  <c r="R8" i="21"/>
  <c r="R7" i="21"/>
  <c r="Q74" i="21"/>
  <c r="Q73" i="21"/>
  <c r="Q72" i="21"/>
  <c r="Q71" i="21"/>
  <c r="Q70" i="21"/>
  <c r="Q69" i="21"/>
  <c r="Q68" i="21"/>
  <c r="Q67" i="21"/>
  <c r="Q66" i="21"/>
  <c r="Q65" i="21"/>
  <c r="Q64" i="21"/>
  <c r="Q63" i="21"/>
  <c r="Q62" i="21"/>
  <c r="Q61" i="21"/>
  <c r="Q60" i="21"/>
  <c r="Q59" i="21"/>
  <c r="Q58" i="21"/>
  <c r="Q57" i="21"/>
  <c r="Q56" i="21"/>
  <c r="Q55" i="21"/>
  <c r="Q54" i="21"/>
  <c r="Q53" i="21"/>
  <c r="Q52" i="21"/>
  <c r="Q51" i="21"/>
  <c r="Q50" i="21"/>
  <c r="Q49" i="21"/>
  <c r="Q48" i="21"/>
  <c r="Q47" i="21"/>
  <c r="Q46" i="21"/>
  <c r="Q45" i="21"/>
  <c r="Q44" i="21"/>
  <c r="Q43" i="21"/>
  <c r="Q42" i="21"/>
  <c r="Q41" i="21"/>
  <c r="Q40" i="21"/>
  <c r="Q39" i="21"/>
  <c r="Q38" i="21"/>
  <c r="Q37" i="21"/>
  <c r="Q36" i="21"/>
  <c r="Q35" i="21"/>
  <c r="Q34" i="21"/>
  <c r="Q33" i="21"/>
  <c r="Q32" i="21"/>
  <c r="Q31" i="21"/>
  <c r="Q30" i="21"/>
  <c r="Q29" i="21"/>
  <c r="Q28" i="21"/>
  <c r="Q27" i="21"/>
  <c r="Q26" i="21"/>
  <c r="Q25" i="21"/>
  <c r="Q24" i="21"/>
  <c r="Q23" i="21"/>
  <c r="Q22" i="21"/>
  <c r="Q21" i="21"/>
  <c r="Q20" i="21"/>
  <c r="Q19" i="21"/>
  <c r="Q18" i="21"/>
  <c r="Q17" i="21"/>
  <c r="Q16" i="21"/>
  <c r="Q15" i="21"/>
  <c r="Q14" i="21"/>
  <c r="Q13" i="21"/>
  <c r="Q12" i="21"/>
  <c r="Q11" i="21"/>
  <c r="Q10" i="21"/>
  <c r="Q9" i="21"/>
  <c r="Q8" i="21"/>
  <c r="Q7" i="21"/>
  <c r="P74" i="21"/>
  <c r="P73" i="21"/>
  <c r="P72" i="21"/>
  <c r="P71" i="21"/>
  <c r="P70" i="21"/>
  <c r="P69" i="21"/>
  <c r="P68" i="21"/>
  <c r="P67" i="21"/>
  <c r="P66" i="21"/>
  <c r="P65" i="21"/>
  <c r="P64" i="21"/>
  <c r="P63" i="21"/>
  <c r="P62" i="21"/>
  <c r="P61" i="21"/>
  <c r="P60" i="21"/>
  <c r="P59" i="21"/>
  <c r="P58" i="21"/>
  <c r="P57" i="21"/>
  <c r="P56" i="21"/>
  <c r="P55" i="21"/>
  <c r="P54" i="21"/>
  <c r="P53" i="21"/>
  <c r="P52" i="21"/>
  <c r="P51" i="21"/>
  <c r="P50" i="21"/>
  <c r="P49" i="21"/>
  <c r="P48" i="21"/>
  <c r="P47" i="21"/>
  <c r="P46" i="21"/>
  <c r="P45" i="21"/>
  <c r="P44" i="21"/>
  <c r="P43" i="21"/>
  <c r="P42" i="21"/>
  <c r="P41" i="21"/>
  <c r="P40" i="21"/>
  <c r="P39" i="21"/>
  <c r="P38" i="21"/>
  <c r="P37" i="21"/>
  <c r="P36" i="21"/>
  <c r="P35" i="21"/>
  <c r="P34" i="21"/>
  <c r="P33" i="21"/>
  <c r="P32" i="21"/>
  <c r="P31" i="21"/>
  <c r="P30" i="21"/>
  <c r="P29" i="21"/>
  <c r="P28" i="21"/>
  <c r="P27" i="21"/>
  <c r="P26" i="21"/>
  <c r="P25" i="21"/>
  <c r="P24" i="21"/>
  <c r="P23" i="21"/>
  <c r="P22" i="21"/>
  <c r="P21" i="21"/>
  <c r="P20" i="21"/>
  <c r="P19" i="21"/>
  <c r="P18" i="21"/>
  <c r="P17" i="21"/>
  <c r="P16" i="21"/>
  <c r="P15" i="21"/>
  <c r="P14" i="21"/>
  <c r="P13" i="21"/>
  <c r="P12" i="21"/>
  <c r="P11" i="21"/>
  <c r="P10" i="21"/>
  <c r="P9" i="21"/>
  <c r="P8" i="21"/>
  <c r="P7" i="21"/>
  <c r="O74" i="21"/>
  <c r="O73" i="21"/>
  <c r="O72" i="21"/>
  <c r="O71" i="21"/>
  <c r="O70" i="21"/>
  <c r="O69" i="21"/>
  <c r="O68" i="21"/>
  <c r="O67" i="21"/>
  <c r="O66" i="21"/>
  <c r="O65" i="21"/>
  <c r="O64" i="21"/>
  <c r="O63" i="21"/>
  <c r="O62" i="21"/>
  <c r="O61" i="21"/>
  <c r="O60" i="21"/>
  <c r="O59" i="21"/>
  <c r="O58" i="21"/>
  <c r="O57" i="21"/>
  <c r="O56" i="21"/>
  <c r="O55" i="21"/>
  <c r="O54" i="21"/>
  <c r="O53" i="21"/>
  <c r="O52" i="21"/>
  <c r="O51" i="21"/>
  <c r="O50" i="21"/>
  <c r="O49" i="21"/>
  <c r="O48" i="21"/>
  <c r="O47" i="21"/>
  <c r="O46" i="21"/>
  <c r="O45" i="21"/>
  <c r="O44" i="21"/>
  <c r="O43" i="21"/>
  <c r="O42" i="21"/>
  <c r="O41" i="21"/>
  <c r="O40" i="21"/>
  <c r="O39" i="21"/>
  <c r="O38" i="21"/>
  <c r="O37" i="21"/>
  <c r="O36" i="21"/>
  <c r="O35" i="21"/>
  <c r="O34" i="21"/>
  <c r="O33" i="21"/>
  <c r="O32" i="21"/>
  <c r="O31" i="21"/>
  <c r="O30" i="21"/>
  <c r="O29" i="21"/>
  <c r="O28" i="21"/>
  <c r="O27" i="21"/>
  <c r="O26" i="21"/>
  <c r="O25" i="21"/>
  <c r="O24" i="21"/>
  <c r="O23" i="21"/>
  <c r="O22" i="21"/>
  <c r="O21" i="21"/>
  <c r="O20" i="21"/>
  <c r="O19" i="21"/>
  <c r="O18" i="21"/>
  <c r="O17" i="21"/>
  <c r="O16" i="21"/>
  <c r="O15" i="21"/>
  <c r="O14" i="21"/>
  <c r="O13" i="21"/>
  <c r="O12" i="21"/>
  <c r="O11" i="21"/>
  <c r="O10" i="21"/>
  <c r="O9" i="21"/>
  <c r="O8" i="21"/>
  <c r="O7" i="21"/>
  <c r="N74" i="21"/>
  <c r="N73" i="21"/>
  <c r="N72" i="21"/>
  <c r="N71" i="21"/>
  <c r="N70" i="21"/>
  <c r="N69" i="21"/>
  <c r="N68" i="21"/>
  <c r="N67" i="21"/>
  <c r="N66" i="21"/>
  <c r="N65" i="21"/>
  <c r="N64" i="21"/>
  <c r="N63" i="21"/>
  <c r="N62" i="21"/>
  <c r="N61" i="21"/>
  <c r="N60" i="21"/>
  <c r="N59" i="21"/>
  <c r="N58" i="21"/>
  <c r="N57" i="21"/>
  <c r="N56" i="21"/>
  <c r="N55" i="21"/>
  <c r="N54" i="21"/>
  <c r="N53" i="21"/>
  <c r="N52" i="21"/>
  <c r="N51" i="21"/>
  <c r="N50" i="21"/>
  <c r="N49" i="21"/>
  <c r="N48" i="21"/>
  <c r="N47" i="21"/>
  <c r="N46" i="21"/>
  <c r="N45" i="21"/>
  <c r="N44" i="21"/>
  <c r="N43" i="21"/>
  <c r="N42" i="21"/>
  <c r="N41" i="21"/>
  <c r="N40" i="21"/>
  <c r="N39" i="21"/>
  <c r="N38" i="21"/>
  <c r="N37" i="21"/>
  <c r="N36" i="21"/>
  <c r="N35" i="21"/>
  <c r="N34" i="21"/>
  <c r="N33" i="21"/>
  <c r="N32" i="21"/>
  <c r="N31" i="21"/>
  <c r="N30" i="21"/>
  <c r="N29" i="21"/>
  <c r="N28" i="21"/>
  <c r="N27" i="21"/>
  <c r="N26" i="21"/>
  <c r="N25" i="21"/>
  <c r="N24" i="21"/>
  <c r="N23" i="21"/>
  <c r="N22" i="21"/>
  <c r="N21" i="21"/>
  <c r="N20" i="21"/>
  <c r="N19" i="21"/>
  <c r="N18" i="21"/>
  <c r="N17" i="21"/>
  <c r="N16" i="21"/>
  <c r="N15" i="21"/>
  <c r="N14" i="21"/>
  <c r="N13" i="21"/>
  <c r="N12" i="21"/>
  <c r="N11" i="21"/>
  <c r="N10" i="21"/>
  <c r="N9" i="21"/>
  <c r="N8" i="21"/>
  <c r="N7" i="21"/>
  <c r="M74" i="21"/>
  <c r="M73" i="21"/>
  <c r="M72" i="21"/>
  <c r="M71" i="21"/>
  <c r="M70" i="21"/>
  <c r="M69" i="21"/>
  <c r="M68" i="21"/>
  <c r="M67" i="21"/>
  <c r="M66" i="21"/>
  <c r="M65" i="21"/>
  <c r="M64" i="21"/>
  <c r="M63" i="21"/>
  <c r="M62" i="21"/>
  <c r="M61" i="21"/>
  <c r="M60" i="21"/>
  <c r="M59" i="21"/>
  <c r="M58" i="21"/>
  <c r="M57" i="21"/>
  <c r="M56" i="21"/>
  <c r="M55" i="21"/>
  <c r="M54" i="21"/>
  <c r="M53" i="21"/>
  <c r="M52" i="21"/>
  <c r="M51" i="21"/>
  <c r="M50" i="21"/>
  <c r="M49" i="21"/>
  <c r="M48" i="21"/>
  <c r="M47" i="21"/>
  <c r="M46" i="21"/>
  <c r="M45" i="21"/>
  <c r="M44" i="21"/>
  <c r="M43" i="21"/>
  <c r="M42" i="21"/>
  <c r="M41" i="21"/>
  <c r="M40" i="21"/>
  <c r="M39" i="21"/>
  <c r="M38" i="21"/>
  <c r="M37" i="21"/>
  <c r="M36" i="21"/>
  <c r="M35" i="21"/>
  <c r="M34" i="21"/>
  <c r="M33" i="21"/>
  <c r="M32" i="21"/>
  <c r="M31" i="21"/>
  <c r="M30" i="21"/>
  <c r="M29" i="21"/>
  <c r="M28" i="21"/>
  <c r="M27" i="21"/>
  <c r="M26" i="21"/>
  <c r="M25" i="21"/>
  <c r="M24" i="21"/>
  <c r="M23" i="21"/>
  <c r="M22" i="21"/>
  <c r="M21" i="21"/>
  <c r="M20" i="21"/>
  <c r="M19" i="21"/>
  <c r="M18" i="21"/>
  <c r="M17" i="21"/>
  <c r="M16" i="21"/>
  <c r="M15" i="21"/>
  <c r="M14" i="21"/>
  <c r="M13" i="21"/>
  <c r="M12" i="21"/>
  <c r="M11" i="21"/>
  <c r="M10" i="21"/>
  <c r="M9" i="21"/>
  <c r="M8" i="21"/>
  <c r="M7" i="21"/>
  <c r="L74" i="21"/>
  <c r="L73" i="21"/>
  <c r="L72" i="21"/>
  <c r="L71" i="21"/>
  <c r="L70" i="21"/>
  <c r="L69" i="21"/>
  <c r="L68" i="21"/>
  <c r="L67" i="21"/>
  <c r="L66" i="21"/>
  <c r="L65" i="21"/>
  <c r="L64" i="21"/>
  <c r="L63" i="21"/>
  <c r="L62" i="21"/>
  <c r="L61" i="21"/>
  <c r="L60" i="21"/>
  <c r="L59" i="21"/>
  <c r="L58" i="21"/>
  <c r="L57" i="21"/>
  <c r="L56" i="21"/>
  <c r="L55" i="21"/>
  <c r="L54" i="21"/>
  <c r="L53" i="21"/>
  <c r="L52" i="21"/>
  <c r="L51" i="21"/>
  <c r="L50" i="21"/>
  <c r="L49" i="21"/>
  <c r="L48" i="21"/>
  <c r="L47" i="21"/>
  <c r="L46" i="21"/>
  <c r="L45" i="21"/>
  <c r="L44" i="21"/>
  <c r="L43" i="21"/>
  <c r="L42" i="21"/>
  <c r="L41" i="21"/>
  <c r="L40" i="21"/>
  <c r="L39" i="21"/>
  <c r="L38" i="21"/>
  <c r="L37" i="21"/>
  <c r="L36" i="21"/>
  <c r="L35" i="21"/>
  <c r="L34" i="21"/>
  <c r="L33" i="21"/>
  <c r="L32" i="21"/>
  <c r="L31" i="21"/>
  <c r="L30" i="21"/>
  <c r="L29" i="21"/>
  <c r="L28" i="21"/>
  <c r="L27" i="21"/>
  <c r="L26" i="21"/>
  <c r="L25" i="21"/>
  <c r="L24" i="21"/>
  <c r="L23" i="21"/>
  <c r="L22" i="21"/>
  <c r="L21" i="21"/>
  <c r="L20" i="21"/>
  <c r="L19" i="21"/>
  <c r="L18" i="21"/>
  <c r="L17" i="21"/>
  <c r="L16" i="21"/>
  <c r="L15" i="21"/>
  <c r="L14" i="21"/>
  <c r="L13" i="21"/>
  <c r="L12" i="21"/>
  <c r="L11" i="21"/>
  <c r="L10" i="21"/>
  <c r="L9" i="21"/>
  <c r="L8" i="21"/>
  <c r="L7" i="21"/>
  <c r="K74" i="21"/>
  <c r="K73" i="21"/>
  <c r="K72" i="21"/>
  <c r="K71" i="21"/>
  <c r="K70" i="21"/>
  <c r="K69" i="21"/>
  <c r="K68" i="21"/>
  <c r="K67" i="21"/>
  <c r="K66" i="21"/>
  <c r="K65" i="21"/>
  <c r="K64" i="21"/>
  <c r="K63" i="21"/>
  <c r="K62" i="21"/>
  <c r="K61" i="21"/>
  <c r="K60" i="21"/>
  <c r="K59" i="21"/>
  <c r="K58" i="21"/>
  <c r="K57" i="21"/>
  <c r="K56" i="21"/>
  <c r="K55" i="21"/>
  <c r="K54" i="21"/>
  <c r="K53" i="21"/>
  <c r="K52" i="21"/>
  <c r="K51" i="21"/>
  <c r="K50" i="21"/>
  <c r="K49" i="21"/>
  <c r="K48" i="21"/>
  <c r="K47" i="21"/>
  <c r="K46" i="21"/>
  <c r="K45" i="21"/>
  <c r="K44" i="21"/>
  <c r="K43" i="21"/>
  <c r="K42" i="21"/>
  <c r="K41" i="21"/>
  <c r="K40" i="21"/>
  <c r="K39" i="21"/>
  <c r="K38" i="21"/>
  <c r="K37" i="21"/>
  <c r="K36" i="21"/>
  <c r="K35" i="21"/>
  <c r="K34" i="21"/>
  <c r="K33" i="21"/>
  <c r="K32" i="21"/>
  <c r="K31" i="21"/>
  <c r="K30" i="21"/>
  <c r="K29" i="21"/>
  <c r="K28" i="21"/>
  <c r="K27" i="21"/>
  <c r="K26" i="21"/>
  <c r="K25" i="21"/>
  <c r="K24" i="21"/>
  <c r="K23" i="21"/>
  <c r="K22" i="21"/>
  <c r="K21" i="21"/>
  <c r="K20" i="21"/>
  <c r="K19" i="21"/>
  <c r="K18" i="21"/>
  <c r="K17" i="21"/>
  <c r="K16" i="21"/>
  <c r="K15" i="21"/>
  <c r="K14" i="21"/>
  <c r="K13" i="21"/>
  <c r="K12" i="21"/>
  <c r="K11" i="21"/>
  <c r="K10" i="21"/>
  <c r="K9" i="21"/>
  <c r="K8" i="21"/>
  <c r="K7" i="21"/>
  <c r="J74" i="21"/>
  <c r="J73" i="21"/>
  <c r="J72" i="21"/>
  <c r="J71" i="21"/>
  <c r="J70" i="21"/>
  <c r="J69" i="21"/>
  <c r="J68" i="21"/>
  <c r="J67" i="21"/>
  <c r="J66" i="21"/>
  <c r="J65" i="21"/>
  <c r="J64" i="21"/>
  <c r="J63" i="21"/>
  <c r="J62" i="21"/>
  <c r="J61" i="21"/>
  <c r="J60" i="21"/>
  <c r="J59" i="21"/>
  <c r="J58" i="21"/>
  <c r="J57" i="21"/>
  <c r="J56" i="21"/>
  <c r="J55" i="21"/>
  <c r="J54" i="21"/>
  <c r="J53" i="21"/>
  <c r="J52" i="21"/>
  <c r="J51" i="21"/>
  <c r="J50" i="21"/>
  <c r="J49" i="21"/>
  <c r="J48" i="21"/>
  <c r="J47" i="21"/>
  <c r="J46" i="21"/>
  <c r="J45" i="21"/>
  <c r="J44" i="21"/>
  <c r="J43" i="21"/>
  <c r="J42" i="21"/>
  <c r="J41" i="21"/>
  <c r="J40" i="21"/>
  <c r="J39" i="21"/>
  <c r="J38" i="21"/>
  <c r="J37" i="21"/>
  <c r="J36" i="21"/>
  <c r="J35" i="21"/>
  <c r="J34" i="21"/>
  <c r="J33" i="21"/>
  <c r="J32" i="21"/>
  <c r="J31" i="21"/>
  <c r="J30" i="21"/>
  <c r="J29" i="21"/>
  <c r="J28" i="21"/>
  <c r="J27" i="21"/>
  <c r="J26" i="21"/>
  <c r="J25" i="21"/>
  <c r="J24" i="21"/>
  <c r="J23" i="21"/>
  <c r="J22" i="21"/>
  <c r="J21" i="21"/>
  <c r="J20" i="21"/>
  <c r="J19" i="21"/>
  <c r="J18" i="21"/>
  <c r="J17" i="21"/>
  <c r="J16" i="21"/>
  <c r="J15" i="21"/>
  <c r="J14" i="21"/>
  <c r="J13" i="21"/>
  <c r="J12" i="21"/>
  <c r="J11" i="21"/>
  <c r="J10" i="21"/>
  <c r="J9" i="21"/>
  <c r="J8" i="21"/>
  <c r="J7" i="21"/>
  <c r="I74" i="21"/>
  <c r="I73" i="21"/>
  <c r="I72" i="21"/>
  <c r="I71" i="21"/>
  <c r="I70" i="21"/>
  <c r="I69" i="21"/>
  <c r="I68" i="21"/>
  <c r="I67" i="21"/>
  <c r="I66" i="21"/>
  <c r="I65" i="21"/>
  <c r="I64" i="21"/>
  <c r="I63" i="21"/>
  <c r="I62" i="21"/>
  <c r="I61" i="21"/>
  <c r="I60" i="21"/>
  <c r="I59" i="21"/>
  <c r="I58" i="21"/>
  <c r="I57" i="21"/>
  <c r="I56" i="21"/>
  <c r="I55" i="21"/>
  <c r="I53" i="21"/>
  <c r="I52" i="21"/>
  <c r="I51" i="21"/>
  <c r="I50" i="21"/>
  <c r="I49" i="21"/>
  <c r="I48" i="21"/>
  <c r="I47" i="21"/>
  <c r="I46" i="21"/>
  <c r="I45" i="21"/>
  <c r="I44" i="21"/>
  <c r="I43" i="21"/>
  <c r="I42" i="21"/>
  <c r="I41" i="21"/>
  <c r="I40" i="21"/>
  <c r="I39" i="21"/>
  <c r="I38" i="21"/>
  <c r="I37" i="21"/>
  <c r="I36" i="21"/>
  <c r="I35" i="21"/>
  <c r="I34" i="21"/>
  <c r="I33" i="21"/>
  <c r="I32" i="21"/>
  <c r="I31" i="21"/>
  <c r="I30" i="21"/>
  <c r="I29" i="21"/>
  <c r="I28" i="21"/>
  <c r="I27" i="21"/>
  <c r="I26" i="21"/>
  <c r="I25" i="21"/>
  <c r="I24" i="21"/>
  <c r="I23" i="21"/>
  <c r="I22" i="21"/>
  <c r="I21" i="21"/>
  <c r="I20" i="21"/>
  <c r="I19" i="21"/>
  <c r="I18" i="21"/>
  <c r="I17" i="21"/>
  <c r="I16" i="21"/>
  <c r="I15" i="21"/>
  <c r="I14" i="21"/>
  <c r="I13" i="21"/>
  <c r="I12" i="21"/>
  <c r="I11" i="21"/>
  <c r="I10" i="21"/>
  <c r="I9" i="21"/>
  <c r="I8" i="21"/>
  <c r="I7" i="21"/>
  <c r="H74" i="21"/>
  <c r="H73" i="21"/>
  <c r="H72" i="21"/>
  <c r="H71" i="21"/>
  <c r="H70" i="21"/>
  <c r="H69" i="21"/>
  <c r="H68" i="21"/>
  <c r="H67" i="21"/>
  <c r="H66" i="21"/>
  <c r="H65" i="21"/>
  <c r="H64" i="21"/>
  <c r="H63" i="21"/>
  <c r="H62" i="21"/>
  <c r="H61" i="21"/>
  <c r="H60" i="21"/>
  <c r="H59" i="21"/>
  <c r="H58" i="21"/>
  <c r="H57" i="21"/>
  <c r="H56" i="21"/>
  <c r="H55" i="21"/>
  <c r="H54" i="21"/>
  <c r="H53" i="21"/>
  <c r="H52" i="21"/>
  <c r="H51" i="21"/>
  <c r="H50" i="21"/>
  <c r="H49" i="21"/>
  <c r="H48" i="21"/>
  <c r="H47" i="21"/>
  <c r="H46" i="21"/>
  <c r="H45" i="21"/>
  <c r="H44" i="21"/>
  <c r="H43" i="21"/>
  <c r="H42" i="21"/>
  <c r="H41" i="21"/>
  <c r="H40" i="21"/>
  <c r="H39" i="21"/>
  <c r="H38" i="21"/>
  <c r="H37" i="21"/>
  <c r="H36" i="21"/>
  <c r="H35" i="21"/>
  <c r="H34" i="21"/>
  <c r="H33" i="21"/>
  <c r="H32" i="21"/>
  <c r="H31" i="21"/>
  <c r="H30" i="21"/>
  <c r="H29" i="21"/>
  <c r="H28" i="21"/>
  <c r="H27" i="21"/>
  <c r="H26" i="21"/>
  <c r="H25" i="21"/>
  <c r="H24" i="21"/>
  <c r="H23" i="21"/>
  <c r="H22" i="21"/>
  <c r="H21" i="21"/>
  <c r="H20" i="21"/>
  <c r="H19" i="21"/>
  <c r="H18" i="21"/>
  <c r="H17" i="21"/>
  <c r="H16" i="21"/>
  <c r="H15" i="21"/>
  <c r="H14" i="21"/>
  <c r="H13" i="21"/>
  <c r="H12" i="21"/>
  <c r="H11" i="21"/>
  <c r="H10" i="21"/>
  <c r="H9" i="21"/>
  <c r="H8" i="21"/>
  <c r="H7" i="21"/>
  <c r="G74" i="21"/>
  <c r="G73" i="21"/>
  <c r="G72" i="21"/>
  <c r="G71" i="21"/>
  <c r="G70" i="21"/>
  <c r="G69" i="21"/>
  <c r="G68" i="21"/>
  <c r="G67" i="21"/>
  <c r="G66" i="21"/>
  <c r="G65" i="21"/>
  <c r="G64" i="21"/>
  <c r="G63" i="21"/>
  <c r="G62" i="21"/>
  <c r="G61" i="21"/>
  <c r="G60" i="21"/>
  <c r="G59" i="21"/>
  <c r="G58" i="21"/>
  <c r="G57" i="21"/>
  <c r="G56" i="21"/>
  <c r="G55" i="21"/>
  <c r="G54" i="21"/>
  <c r="G53" i="21"/>
  <c r="G52" i="21"/>
  <c r="G51" i="21"/>
  <c r="G50" i="21"/>
  <c r="G49" i="21"/>
  <c r="G48" i="21"/>
  <c r="G47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4" i="21"/>
  <c r="F43" i="21"/>
  <c r="F42" i="21"/>
  <c r="F41" i="21"/>
  <c r="F40" i="21"/>
  <c r="F39" i="21"/>
  <c r="F38" i="21"/>
  <c r="F37" i="21"/>
  <c r="F36" i="21"/>
  <c r="F35" i="21"/>
  <c r="F34" i="21"/>
  <c r="F33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7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55" i="21"/>
  <c r="E54" i="21"/>
  <c r="E53" i="21"/>
  <c r="E52" i="21"/>
  <c r="E51" i="21"/>
  <c r="E50" i="21"/>
  <c r="E49" i="21"/>
  <c r="E48" i="21"/>
  <c r="E47" i="21"/>
  <c r="E46" i="21"/>
  <c r="E45" i="21"/>
  <c r="E44" i="21"/>
  <c r="E43" i="21"/>
  <c r="E42" i="21"/>
  <c r="E41" i="21"/>
  <c r="E40" i="21"/>
  <c r="E39" i="21"/>
  <c r="E38" i="21"/>
  <c r="E37" i="21"/>
  <c r="E36" i="21"/>
  <c r="E35" i="21"/>
  <c r="E34" i="21"/>
  <c r="E33" i="21"/>
  <c r="E32" i="21"/>
  <c r="E31" i="21"/>
  <c r="E30" i="21"/>
  <c r="E29" i="21"/>
  <c r="E28" i="21"/>
  <c r="E27" i="21"/>
  <c r="E26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10" i="21"/>
  <c r="E9" i="21"/>
  <c r="E8" i="21"/>
  <c r="E7" i="21"/>
  <c r="D74" i="21"/>
  <c r="D73" i="21"/>
  <c r="D72" i="21"/>
  <c r="D71" i="21"/>
  <c r="D70" i="21"/>
  <c r="D69" i="21"/>
  <c r="D68" i="21"/>
  <c r="D67" i="21"/>
  <c r="D66" i="21"/>
  <c r="D65" i="21"/>
  <c r="D64" i="21"/>
  <c r="D63" i="21"/>
  <c r="D62" i="21"/>
  <c r="D61" i="21"/>
  <c r="D60" i="21"/>
  <c r="D59" i="21"/>
  <c r="D58" i="21"/>
  <c r="D57" i="21"/>
  <c r="D56" i="21"/>
  <c r="D55" i="21"/>
  <c r="D54" i="21"/>
  <c r="D53" i="21"/>
  <c r="D52" i="21"/>
  <c r="D51" i="21"/>
  <c r="D50" i="21"/>
  <c r="D49" i="21"/>
  <c r="D48" i="21"/>
  <c r="D47" i="21"/>
  <c r="D46" i="21"/>
  <c r="D45" i="21"/>
  <c r="D44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W6" i="21"/>
  <c r="V6" i="21"/>
  <c r="U6" i="21"/>
  <c r="T6" i="21"/>
  <c r="S6" i="21"/>
  <c r="R6" i="21"/>
  <c r="Q6" i="21"/>
  <c r="P6" i="21"/>
  <c r="O6" i="21"/>
  <c r="N6" i="21"/>
  <c r="M6" i="21"/>
  <c r="L6" i="21"/>
  <c r="K6" i="21"/>
  <c r="J6" i="21"/>
  <c r="I6" i="21"/>
  <c r="H6" i="21"/>
  <c r="G6" i="21"/>
  <c r="F6" i="21"/>
  <c r="E6" i="21"/>
  <c r="D6" i="21"/>
  <c r="B12" i="6" l="1"/>
  <c r="F12" i="6"/>
  <c r="F16" i="6" l="1"/>
  <c r="B14" i="6"/>
  <c r="B13" i="6"/>
  <c r="H12" i="6"/>
  <c r="D16" i="6"/>
</calcChain>
</file>

<file path=xl/sharedStrings.xml><?xml version="1.0" encoding="utf-8"?>
<sst xmlns="http://schemas.openxmlformats.org/spreadsheetml/2006/main" count="724" uniqueCount="258">
  <si>
    <t>TO</t>
  </si>
  <si>
    <t>FROM</t>
  </si>
  <si>
    <t>Oklahoma Central</t>
  </si>
  <si>
    <t>Kansas</t>
  </si>
  <si>
    <t>Wynnewood, OK</t>
  </si>
  <si>
    <t>Minneapolis</t>
  </si>
  <si>
    <t>Superior, WI</t>
  </si>
  <si>
    <t>Ardmore, OK</t>
  </si>
  <si>
    <t>Wichita, KS</t>
  </si>
  <si>
    <t>McPherson, KS</t>
  </si>
  <si>
    <t>‡</t>
  </si>
  <si>
    <t xml:space="preserve">Alexandria, MN </t>
  </si>
  <si>
    <t xml:space="preserve">Bethany, MO </t>
  </si>
  <si>
    <t xml:space="preserve">Bettendorf, IA </t>
  </si>
  <si>
    <t xml:space="preserve">Carthage, MO </t>
  </si>
  <si>
    <t xml:space="preserve">Chippewa Falls, WI </t>
  </si>
  <si>
    <t xml:space="preserve">Columbia, MO </t>
  </si>
  <si>
    <t xml:space="preserve">Des Moines, IA    </t>
  </si>
  <si>
    <t xml:space="preserve">Doniphan, NE   </t>
  </si>
  <si>
    <t xml:space="preserve">Dubuque, IA </t>
  </si>
  <si>
    <t xml:space="preserve">Duluth, MN </t>
  </si>
  <si>
    <t xml:space="preserve">El Dorado, KS </t>
  </si>
  <si>
    <t xml:space="preserve">Enid, OK </t>
  </si>
  <si>
    <t xml:space="preserve">Fargo (West Fargo), ND </t>
  </si>
  <si>
    <t xml:space="preserve">Fort Dodge, IA </t>
  </si>
  <si>
    <t>Fort Smith, AR</t>
  </si>
  <si>
    <t>Glenpool (Explorer PL), OK</t>
  </si>
  <si>
    <t xml:space="preserve">Grand Forks (BN), ND </t>
  </si>
  <si>
    <t xml:space="preserve">Grand Forks (MPL), ND </t>
  </si>
  <si>
    <t>Great Bend, KS</t>
  </si>
  <si>
    <t>Heavener, OK</t>
  </si>
  <si>
    <t xml:space="preserve">Heyworth, IL </t>
  </si>
  <si>
    <t xml:space="preserve">Iowa City (Coralville), IA </t>
  </si>
  <si>
    <t xml:space="preserve">Kansas City (Argentine), KS </t>
  </si>
  <si>
    <t xml:space="preserve">Kansas City (Fairfax), KS </t>
  </si>
  <si>
    <t xml:space="preserve">Kansas City (KCI), MO </t>
  </si>
  <si>
    <t xml:space="preserve">Kansas City (Olathe), KS </t>
  </si>
  <si>
    <t xml:space="preserve">Kansas City (Santa Fe), KS </t>
  </si>
  <si>
    <t>Lincoln (BN), NE</t>
  </si>
  <si>
    <t>Lincoln (Electric), NE</t>
  </si>
  <si>
    <t xml:space="preserve">Lincoln (MPL) (Roca), NE </t>
  </si>
  <si>
    <t xml:space="preserve">Mankato, MN </t>
  </si>
  <si>
    <t xml:space="preserve">Marshall, MN </t>
  </si>
  <si>
    <t xml:space="preserve">Mason City, IA </t>
  </si>
  <si>
    <t xml:space="preserve">Milford, IA </t>
  </si>
  <si>
    <t xml:space="preserve">Minneapolis (Roseville), MN </t>
  </si>
  <si>
    <t>Minneapolis (MPL), MN</t>
  </si>
  <si>
    <t xml:space="preserve">Minneapolis-St. Paul Int'l., MN </t>
  </si>
  <si>
    <t xml:space="preserve">Mount Vernon, MO </t>
  </si>
  <si>
    <t xml:space="preserve">Nebraska City, NE </t>
  </si>
  <si>
    <t>Newport, MN</t>
  </si>
  <si>
    <t xml:space="preserve">Oklahoma City (MPL), OK </t>
  </si>
  <si>
    <t xml:space="preserve">Omaha (Eppley), NE </t>
  </si>
  <si>
    <t xml:space="preserve">Omaha (MPL), NE </t>
  </si>
  <si>
    <t xml:space="preserve">Palmyra, MO </t>
  </si>
  <si>
    <t xml:space="preserve">Pine Bend, MN </t>
  </si>
  <si>
    <t xml:space="preserve">Rochester, MN </t>
  </si>
  <si>
    <t>Rogers, AR</t>
  </si>
  <si>
    <t>Scott City, KS</t>
  </si>
  <si>
    <t xml:space="preserve">Sioux City, IA </t>
  </si>
  <si>
    <t xml:space="preserve">Sioux Falls, SD </t>
  </si>
  <si>
    <t xml:space="preserve">Springfield, MO </t>
  </si>
  <si>
    <t xml:space="preserve">St. Joseph (Wathena, KS), MO </t>
  </si>
  <si>
    <t xml:space="preserve">St. Paul Park, MN </t>
  </si>
  <si>
    <t xml:space="preserve">Topeka, KS </t>
  </si>
  <si>
    <t xml:space="preserve">Tulsa, OK </t>
  </si>
  <si>
    <t xml:space="preserve">Waterloo, IA </t>
  </si>
  <si>
    <t xml:space="preserve">Watertown, SD </t>
  </si>
  <si>
    <t xml:space="preserve">Wrenshall, MN </t>
  </si>
  <si>
    <t>Ponca City, OK  Tulsa, OK</t>
  </si>
  <si>
    <t>Minot ND</t>
  </si>
  <si>
    <t>Manhattan, IL</t>
  </si>
  <si>
    <t>Glenpool OK</t>
  </si>
  <si>
    <t>Frost, TX</t>
  </si>
  <si>
    <t>Pt Neches, TX</t>
  </si>
  <si>
    <t>Pt Arthur, TX</t>
  </si>
  <si>
    <t>Texas City, TX</t>
  </si>
  <si>
    <t>Galena Park, TX</t>
  </si>
  <si>
    <t>E Houston, TX</t>
  </si>
  <si>
    <t>Wynnewood Jct., OK</t>
  </si>
  <si>
    <t>El Paso Station</t>
  </si>
  <si>
    <t>El Paso (MPL), TX</t>
  </si>
  <si>
    <t>Albuquerque Station, NM</t>
  </si>
  <si>
    <t>Belen Station, NM</t>
  </si>
  <si>
    <t>Dallas (Singleton), TX</t>
  </si>
  <si>
    <t>El Paso (SFPP-Kinder Morgan Pipe Line)</t>
  </si>
  <si>
    <t>El Paso (PMI-Frontera Juarez Pipeline), TX</t>
  </si>
  <si>
    <t>Odessa, TX</t>
  </si>
  <si>
    <t>Santa Teresa (UP Fuel Depot), NM</t>
  </si>
  <si>
    <t>Tye (Abilene), TX</t>
  </si>
  <si>
    <t>West Ft. Worth, TX</t>
  </si>
  <si>
    <t>MPL El Paso Jct. (formerly Plains Pipeline, L.P.)</t>
  </si>
  <si>
    <t>Pasadena, TX</t>
  </si>
  <si>
    <t>MTH Pasadena, TX Jct.</t>
  </si>
  <si>
    <t>Oklahoma City (TMP), OK</t>
  </si>
  <si>
    <t>United States-Mexico Border</t>
  </si>
  <si>
    <t>Mt Vernon, MO</t>
  </si>
  <si>
    <t>Ponca City, OK</t>
  </si>
  <si>
    <t>El Dorado, KS</t>
  </si>
  <si>
    <t>Denver, CO</t>
  </si>
  <si>
    <t>Rapid City, SD</t>
  </si>
  <si>
    <t>Commerce City, CO</t>
  </si>
  <si>
    <t>Dupont, CO</t>
  </si>
  <si>
    <t>Fountain, CO</t>
  </si>
  <si>
    <t>Cheyenne, WY</t>
  </si>
  <si>
    <t>Kansas City, KS</t>
  </si>
  <si>
    <t>Plattsburg, MO</t>
  </si>
  <si>
    <t>Normal Butane/Refinery Grade Butane</t>
  </si>
  <si>
    <t>PRODUCT</t>
  </si>
  <si>
    <t>Bettendorf, IA</t>
  </si>
  <si>
    <t>Pine Bend, MN</t>
  </si>
  <si>
    <t>Des Moines (Oneok Jct.), IA</t>
  </si>
  <si>
    <t>Natural Gasoline</t>
  </si>
  <si>
    <t>Des Moines, IA</t>
  </si>
  <si>
    <t>Natural Gasoline as Denaturant</t>
  </si>
  <si>
    <t>Casper or Strouds, WY</t>
  </si>
  <si>
    <t>Denver International (DIA) Airport, CO</t>
  </si>
  <si>
    <t xml:space="preserve">Coffeyville, KS </t>
  </si>
  <si>
    <t>n/a</t>
  </si>
  <si>
    <t>Minneapolis (Flint Hills), MN</t>
  </si>
  <si>
    <t>East Houston-Magellan, TX</t>
  </si>
  <si>
    <t>Hearne, TX</t>
  </si>
  <si>
    <t>Reagan, TX</t>
  </si>
  <si>
    <t>Waco, TX</t>
  </si>
  <si>
    <t>Tyler-Frost, TX</t>
  </si>
  <si>
    <t>Dallas-Motiva, TX</t>
  </si>
  <si>
    <t>Temple, TX (0 - 850,000 bbls)</t>
  </si>
  <si>
    <t>Temple, TX (&gt; 850,000 bbls)</t>
  </si>
  <si>
    <t>Wyo PSC 2</t>
  </si>
  <si>
    <t>Casper or Strouds, WY **</t>
  </si>
  <si>
    <t>** For barrels originating from a refinery in the state of Wyoming only</t>
  </si>
  <si>
    <t>REFINED PRODUCTS ONLY</t>
  </si>
  <si>
    <t>FERC</t>
  </si>
  <si>
    <t>CO</t>
  </si>
  <si>
    <t>KCC</t>
  </si>
  <si>
    <t>MN</t>
  </si>
  <si>
    <t>OCC</t>
  </si>
  <si>
    <t>RCT</t>
  </si>
  <si>
    <t>Rules &amp; Regulations</t>
  </si>
  <si>
    <t>Special Service Rates</t>
  </si>
  <si>
    <t>Volume Incentive Rates</t>
  </si>
  <si>
    <t>Proportional Rates</t>
  </si>
  <si>
    <t>Reserved Capacity Rates  MPL South System</t>
  </si>
  <si>
    <t>Contact Product Services regarding Additive Fees</t>
  </si>
  <si>
    <t>Indicates no terminal facilities provided by Magellan Pipeline Company, L.P. Tariff rate is for line haul only. Additional contracts for loading or other services may be required.</t>
  </si>
  <si>
    <t>INTRASTATE RATES ARE COLOR CODED AS FOLLOWS</t>
  </si>
  <si>
    <t>Oklahoma Corporation Commission</t>
  </si>
  <si>
    <t>Kansas Corporation Commission</t>
  </si>
  <si>
    <t>Minnesota</t>
  </si>
  <si>
    <t>COPUC</t>
  </si>
  <si>
    <t>Colorado Public Utility Corporation</t>
  </si>
  <si>
    <t>RailRoad Commission of Texas</t>
  </si>
  <si>
    <t>WY</t>
  </si>
  <si>
    <t>WY PSC</t>
  </si>
  <si>
    <t>Wyoming Public Service Commission</t>
  </si>
  <si>
    <t>Tulsa, OK</t>
  </si>
  <si>
    <t>Wilmington, IL</t>
  </si>
  <si>
    <t>Houston Hobby (SWA East Terminal)</t>
  </si>
  <si>
    <t>Kinder Morgan Galena Park, TX</t>
  </si>
  <si>
    <t>Pasadena-Motiva, TX</t>
  </si>
  <si>
    <t>North Little Rock (MPL), AR</t>
  </si>
  <si>
    <t>North Little Rock (Others), AR</t>
  </si>
  <si>
    <t>Pine Bend, St Paul Park, Minneapolis (Roseville), Rosemount, MN</t>
  </si>
  <si>
    <t>M</t>
  </si>
  <si>
    <t>McRae Jct., AR</t>
  </si>
  <si>
    <t>Artesia, NM</t>
  </si>
  <si>
    <t>Amboy, IL</t>
  </si>
  <si>
    <t>Des Moines (Flint Hills), IA</t>
  </si>
  <si>
    <r>
      <t xml:space="preserve">The following Rate Summary is NOT a tariff and is provided only as a reference tool. </t>
    </r>
    <r>
      <rPr>
        <b/>
        <u/>
        <sz val="12"/>
        <rFont val="Calibri"/>
        <family val="2"/>
        <scheme val="minor"/>
      </rPr>
      <t>It does not supersede in any way MPL's published tariffs. In the event of a discrepancy, the actual filed tariff document supersedes.</t>
    </r>
    <r>
      <rPr>
        <b/>
        <sz val="12"/>
        <rFont val="Calibri"/>
        <family val="2"/>
        <scheme val="minor"/>
      </rPr>
      <t xml:space="preserve">  Please refer to the following tariffs for other Rules, Regulations, Special Service Rates, Volume Incentive and/or Proportional Rates:</t>
    </r>
  </si>
  <si>
    <t>Marathon-El Paso Refinery or HEP El Paso</t>
  </si>
  <si>
    <t>East Houston-V-TEX Jct.</t>
  </si>
  <si>
    <t>Baytown, TX</t>
  </si>
  <si>
    <t>Irving-EMPCo, TX</t>
  </si>
  <si>
    <t>Pasadena Jct.-MVP, TX</t>
  </si>
  <si>
    <t>Dallas (Singleton), TX - Commercial Jet</t>
  </si>
  <si>
    <t>Valero Refining-Texas - Houston, TX</t>
  </si>
  <si>
    <t>Pasadena-MVP, TX</t>
  </si>
  <si>
    <t>IAH Airport, TX - Commercial Jet</t>
  </si>
  <si>
    <t>Stanton Station, TX</t>
  </si>
  <si>
    <t>Midland, TX</t>
  </si>
  <si>
    <t>*  Rates on RCT 70.11.0 and FERC 186.7.0 are Uncommitted Shipper Rates. For Committed Shipper Rates, see tariffs</t>
  </si>
  <si>
    <t>Waco, TX KPL South Texas, LLC Jct.</t>
  </si>
  <si>
    <t xml:space="preserve">Waco, TX Flint Hills Resources, L.P. Terminal </t>
  </si>
  <si>
    <t>Menard, IL</t>
  </si>
  <si>
    <t>Pasadena-Houston, TX</t>
  </si>
  <si>
    <t>Lincoln (P66), NE</t>
  </si>
  <si>
    <t>Port t Arthur, TX</t>
  </si>
  <si>
    <t>Mule Creek Jct., WY</t>
  </si>
  <si>
    <t>Denver</t>
  </si>
  <si>
    <t>Fargo Jct., ND</t>
  </si>
  <si>
    <t>Billings, MT</t>
  </si>
  <si>
    <t>Carthage, MP (NGL Facility)</t>
  </si>
  <si>
    <t>Propane</t>
  </si>
  <si>
    <t>MPL Galena Park Jct.</t>
  </si>
  <si>
    <t>Duncanville Jct., TX</t>
  </si>
  <si>
    <t>North Houston-EMPCO</t>
  </si>
  <si>
    <t>200.0.0</t>
  </si>
  <si>
    <t>157.39.0</t>
  </si>
  <si>
    <t>158.40.0</t>
  </si>
  <si>
    <t>159.35.0</t>
  </si>
  <si>
    <t>182.16.0</t>
  </si>
  <si>
    <t>184.38.0</t>
  </si>
  <si>
    <t>11.13.0
12.20.0</t>
  </si>
  <si>
    <t>14.29.0</t>
  </si>
  <si>
    <t>49.27.0
54.31.0</t>
  </si>
  <si>
    <t>12.20.0</t>
  </si>
  <si>
    <t>49.27.0
54.31.0
73.10.0</t>
  </si>
  <si>
    <t>170.51.0</t>
  </si>
  <si>
    <t>171.42.0</t>
  </si>
  <si>
    <t>189.12.0</t>
  </si>
  <si>
    <t>168.18.0</t>
  </si>
  <si>
    <t>185.30.0</t>
  </si>
  <si>
    <t>52.17.0</t>
  </si>
  <si>
    <t>180.16.0</t>
  </si>
  <si>
    <t>195.1.0</t>
  </si>
  <si>
    <t>198.5.0</t>
  </si>
  <si>
    <t>199.1.0</t>
  </si>
  <si>
    <r>
      <t xml:space="preserve">CENTRAL ORIGINS ROUTES
</t>
    </r>
    <r>
      <rPr>
        <b/>
        <sz val="11"/>
        <rFont val="Calibri"/>
        <family val="2"/>
      </rPr>
      <t>PETROLEUM PRODUCTS 
EFFECTIVE 7/1/2026
RATES IN  CENTS PER</t>
    </r>
    <r>
      <rPr>
        <b/>
        <i/>
        <sz val="11"/>
        <rFont val="Calibri"/>
        <family val="2"/>
      </rPr>
      <t xml:space="preserve"> </t>
    </r>
    <r>
      <rPr>
        <b/>
        <i/>
        <u/>
        <sz val="11"/>
        <rFont val="Calibri"/>
        <family val="2"/>
      </rPr>
      <t>BARREL</t>
    </r>
  </si>
  <si>
    <r>
      <t xml:space="preserve">CENTRAL ORIGINS ROUTES
</t>
    </r>
    <r>
      <rPr>
        <b/>
        <sz val="11"/>
        <rFont val="Calibri"/>
        <family val="2"/>
      </rPr>
      <t>PETROLEUM PRODUCTS 
EFFECTIVE 7/1/2026
RATES IN  CENTS PER</t>
    </r>
    <r>
      <rPr>
        <b/>
        <i/>
        <sz val="11"/>
        <rFont val="Calibri"/>
        <family val="2"/>
      </rPr>
      <t xml:space="preserve"> </t>
    </r>
    <r>
      <rPr>
        <b/>
        <i/>
        <u/>
        <sz val="11"/>
        <rFont val="Calibri"/>
        <family val="2"/>
      </rPr>
      <t>GALLON</t>
    </r>
  </si>
  <si>
    <r>
      <t xml:space="preserve">SOUTH ORIGINS ROUTES
PETROLEUM PRODUCTS
EFFECTIVE 7/1/2026
RATES IN  CENTS PER </t>
    </r>
    <r>
      <rPr>
        <b/>
        <i/>
        <u/>
        <sz val="11"/>
        <rFont val="Calibri"/>
        <family val="2"/>
      </rPr>
      <t>BARREL</t>
    </r>
  </si>
  <si>
    <r>
      <t xml:space="preserve">MOUNTAIN ORIGINS ROUTES
PETROLEUM PRODUCTS 
EFFECTIVE 7/1/2026
RATES IN  CENTS PER </t>
    </r>
    <r>
      <rPr>
        <b/>
        <u/>
        <sz val="11"/>
        <rFont val="Calibri"/>
        <family val="2"/>
      </rPr>
      <t>BARREL</t>
    </r>
  </si>
  <si>
    <r>
      <rPr>
        <b/>
        <u/>
        <sz val="11"/>
        <rFont val="Calibri"/>
        <family val="2"/>
      </rPr>
      <t>NGL RATES</t>
    </r>
    <r>
      <rPr>
        <b/>
        <sz val="11"/>
        <rFont val="Calibri"/>
        <family val="2"/>
      </rPr>
      <t xml:space="preserve"> EFFECTIVE 7/1/2026
RATES IN CENTS PER </t>
    </r>
    <r>
      <rPr>
        <b/>
        <u/>
        <sz val="11"/>
        <rFont val="Calibri"/>
        <family val="2"/>
      </rPr>
      <t>BARREL</t>
    </r>
  </si>
  <si>
    <r>
      <t xml:space="preserve">SOUTH ORIGINS ROUTES
PETROLEUM PRODUCTS
EFFECTIVE 7/1/2026
RATES IN  CENTS PER </t>
    </r>
    <r>
      <rPr>
        <b/>
        <u/>
        <sz val="11"/>
        <rFont val="Calibri"/>
        <family val="2"/>
      </rPr>
      <t>GALLON</t>
    </r>
  </si>
  <si>
    <r>
      <t xml:space="preserve">MOUNTAIN ORIGINS ROUTES
PETROLEUM PRODUCTS 
EFFECTIVE 7/1/2026
RATES IN  CENTS PER </t>
    </r>
    <r>
      <rPr>
        <b/>
        <u/>
        <sz val="11"/>
        <rFont val="Calibri"/>
        <family val="2"/>
      </rPr>
      <t>GALLON</t>
    </r>
  </si>
  <si>
    <t>OCC 14.29.0</t>
  </si>
  <si>
    <t>KCC 50.3</t>
  </si>
  <si>
    <t>MN 30</t>
  </si>
  <si>
    <t>FERC 160.58.0 / 188.12.0 / 194.8.0 / 197.9.0</t>
  </si>
  <si>
    <t>FERC 160.58.0 / 193.14.0 / 194.8.0</t>
  </si>
  <si>
    <r>
      <t xml:space="preserve">THIS SUMMARY DOCUMENT IS </t>
    </r>
    <r>
      <rPr>
        <b/>
        <u/>
        <sz val="10"/>
        <rFont val="Calibri"/>
        <family val="2"/>
        <scheme val="minor"/>
      </rPr>
      <t>NOT</t>
    </r>
    <r>
      <rPr>
        <b/>
        <sz val="10"/>
        <rFont val="Calibri"/>
        <family val="2"/>
        <scheme val="minor"/>
      </rPr>
      <t xml:space="preserve"> A TARIFF - IN THE EVENT OF ANY DISCREPANCY, THE PUBLISHED TARIFF RATE SUPERSEDES</t>
    </r>
  </si>
  <si>
    <t>FERC 164.18.0</t>
  </si>
  <si>
    <t>FERC 165.21.0</t>
  </si>
  <si>
    <t>FERC 185.30.0</t>
  </si>
  <si>
    <t>FERC 166.35.0</t>
  </si>
  <si>
    <t>FERC 191.10.0</t>
  </si>
  <si>
    <t>TX 50.31.0 / 71.1.0 / 77.7.0 / 79.8.0 / 84.6.0</t>
  </si>
  <si>
    <t>FERC 161.67.0 / 182.16.0</t>
  </si>
  <si>
    <t>FERC 168.18.0</t>
  </si>
  <si>
    <t>FERC 197.9.0</t>
  </si>
  <si>
    <t>FERC 189.12.0</t>
  </si>
  <si>
    <t>FERC 190.10.0</t>
  </si>
  <si>
    <t>TX 68.15.0</t>
  </si>
  <si>
    <t>TX 75.12.0</t>
  </si>
  <si>
    <t>TX 81.9.0</t>
  </si>
  <si>
    <t>TX 54.31.0</t>
  </si>
  <si>
    <t>TX 52.17.0</t>
  </si>
  <si>
    <t>TX 55.15.0</t>
  </si>
  <si>
    <t>TX 80.8.0</t>
  </si>
  <si>
    <t>TX 74.13.0</t>
  </si>
  <si>
    <t>TX 82.8.0</t>
  </si>
  <si>
    <t>TX 78.14.0</t>
  </si>
  <si>
    <t>FERC 163.20.0</t>
  </si>
  <si>
    <t>FERC 184.38.0</t>
  </si>
  <si>
    <t>FERC 201.4.0</t>
  </si>
  <si>
    <t>Colo PUC 11.13.0 / 12.20.0</t>
  </si>
  <si>
    <t>FERC 173.21.0</t>
  </si>
  <si>
    <t>FERC 202.4.0</t>
  </si>
  <si>
    <r>
      <rPr>
        <b/>
        <u/>
        <sz val="11"/>
        <rFont val="Calibri"/>
        <family val="2"/>
      </rPr>
      <t>NGL RATES</t>
    </r>
    <r>
      <rPr>
        <b/>
        <sz val="11"/>
        <rFont val="Calibri"/>
        <family val="2"/>
      </rPr>
      <t xml:space="preserve"> EFFECTIVE 7/1/2026
RATES IN CENTS PER </t>
    </r>
    <r>
      <rPr>
        <b/>
        <u/>
        <sz val="11"/>
        <rFont val="Calibri"/>
        <family val="2"/>
      </rPr>
      <t>GALLON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</si>
</sst>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_);\(0.00\)"/>
    <numFmt numFmtId="165" formatCode="0.00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i/>
      <sz val="14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name val="Arial"/>
      <family val="2"/>
    </font>
    <font>
      <b/>
      <i/>
      <sz val="8"/>
      <name val="Arial"/>
      <family val="2"/>
    </font>
    <font>
      <b/>
      <u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Calibri"/>
      <family val="2"/>
    </font>
    <font>
      <b/>
      <u/>
      <sz val="11"/>
      <name val="Calibri"/>
      <family val="2"/>
    </font>
    <font>
      <sz val="11"/>
      <color rgb="FFFF0000"/>
      <name val="Calibri"/>
      <family val="2"/>
      <scheme val="minor"/>
    </font>
    <font>
      <b/>
      <i/>
      <u/>
      <sz val="11"/>
      <name val="Calibri"/>
      <family val="2"/>
    </font>
    <font>
      <b/>
      <i/>
      <sz val="11"/>
      <name val="Calibri"/>
      <family val="2"/>
    </font>
    <font>
      <b/>
      <u/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97">
    <xf numFmtId="0" fontId="0" fillId="0" borderId="0" xfId="0"/>
    <xf numFmtId="0" fontId="2" fillId="0" borderId="0" xfId="2"/>
    <xf numFmtId="0" fontId="2" fillId="0" borderId="0" xfId="2" applyAlignment="1">
      <alignment horizontal="center"/>
    </xf>
    <xf numFmtId="0" fontId="5" fillId="0" borderId="0" xfId="2" applyFont="1"/>
    <xf numFmtId="0" fontId="6" fillId="0" borderId="9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0" xfId="2" applyFont="1"/>
    <xf numFmtId="0" fontId="5" fillId="0" borderId="0" xfId="2" applyFont="1" applyAlignment="1">
      <alignment horizontal="center"/>
    </xf>
    <xf numFmtId="0" fontId="7" fillId="0" borderId="0" xfId="2" applyFont="1"/>
    <xf numFmtId="0" fontId="8" fillId="0" borderId="0" xfId="2" applyFont="1" applyAlignment="1">
      <alignment vertical="center" wrapText="1"/>
    </xf>
    <xf numFmtId="0" fontId="8" fillId="0" borderId="0" xfId="2" applyFont="1"/>
    <xf numFmtId="0" fontId="4" fillId="2" borderId="0" xfId="2" applyFont="1" applyFill="1" applyAlignment="1">
      <alignment vertical="center"/>
    </xf>
    <xf numFmtId="0" fontId="4" fillId="6" borderId="0" xfId="2" applyFont="1" applyFill="1" applyAlignment="1">
      <alignment vertical="center"/>
    </xf>
    <xf numFmtId="0" fontId="4" fillId="11" borderId="0" xfId="2" applyFont="1" applyFill="1" applyAlignment="1">
      <alignment vertical="center"/>
    </xf>
    <xf numFmtId="0" fontId="4" fillId="8" borderId="0" xfId="2" applyFont="1" applyFill="1" applyAlignment="1">
      <alignment vertical="center"/>
    </xf>
    <xf numFmtId="0" fontId="2" fillId="0" borderId="0" xfId="2" applyAlignment="1">
      <alignment horizontal="left" indent="2"/>
    </xf>
    <xf numFmtId="0" fontId="6" fillId="9" borderId="0" xfId="2" applyFont="1" applyFill="1"/>
    <xf numFmtId="0" fontId="4" fillId="0" borderId="0" xfId="2" applyFont="1" applyAlignment="1">
      <alignment vertical="center" wrapText="1"/>
    </xf>
    <xf numFmtId="0" fontId="8" fillId="0" borderId="0" xfId="2" applyFont="1" applyAlignment="1">
      <alignment vertical="center"/>
    </xf>
    <xf numFmtId="0" fontId="8" fillId="0" borderId="16" xfId="2" applyFont="1" applyBorder="1" applyAlignment="1">
      <alignment horizontal="center" vertical="center"/>
    </xf>
    <xf numFmtId="0" fontId="4" fillId="10" borderId="0" xfId="2" applyFont="1" applyFill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0" xfId="2" applyFont="1" applyAlignment="1">
      <alignment horizontal="left" vertical="center" wrapText="1"/>
    </xf>
    <xf numFmtId="0" fontId="6" fillId="9" borderId="0" xfId="2" applyFont="1" applyFill="1" applyAlignment="1">
      <alignment horizontal="center"/>
    </xf>
    <xf numFmtId="0" fontId="4" fillId="0" borderId="0" xfId="2" applyFont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6" borderId="0" xfId="2" applyFont="1" applyFill="1" applyAlignment="1">
      <alignment horizontal="center" vertical="center"/>
    </xf>
    <xf numFmtId="0" fontId="4" fillId="11" borderId="0" xfId="2" applyFont="1" applyFill="1" applyAlignment="1">
      <alignment horizontal="center" vertical="center"/>
    </xf>
    <xf numFmtId="0" fontId="4" fillId="10" borderId="0" xfId="2" applyFont="1" applyFill="1" applyAlignment="1">
      <alignment horizontal="center" vertical="center"/>
    </xf>
    <xf numFmtId="0" fontId="4" fillId="8" borderId="0" xfId="2" applyFont="1" applyFill="1" applyAlignment="1">
      <alignment horizontal="center" vertical="center"/>
    </xf>
    <xf numFmtId="0" fontId="6" fillId="0" borderId="18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43" fontId="11" fillId="0" borderId="10" xfId="1" applyFont="1" applyBorder="1" applyAlignment="1">
      <alignment vertical="center"/>
    </xf>
    <xf numFmtId="43" fontId="11" fillId="3" borderId="10" xfId="1" applyFont="1" applyFill="1" applyBorder="1" applyAlignment="1">
      <alignment vertical="center"/>
    </xf>
    <xf numFmtId="43" fontId="13" fillId="0" borderId="10" xfId="1" applyFont="1" applyBorder="1" applyAlignment="1">
      <alignment vertical="center"/>
    </xf>
    <xf numFmtId="43" fontId="11" fillId="0" borderId="10" xfId="1" applyFont="1" applyFill="1" applyBorder="1" applyAlignment="1">
      <alignment vertical="center"/>
    </xf>
    <xf numFmtId="43" fontId="11" fillId="0" borderId="11" xfId="1" applyFont="1" applyBorder="1" applyAlignment="1">
      <alignment vertical="center"/>
    </xf>
    <xf numFmtId="43" fontId="13" fillId="0" borderId="11" xfId="1" applyFont="1" applyBorder="1" applyAlignment="1">
      <alignment vertical="center"/>
    </xf>
    <xf numFmtId="43" fontId="11" fillId="0" borderId="5" xfId="1" applyFont="1" applyBorder="1" applyAlignment="1">
      <alignment vertical="center"/>
    </xf>
    <xf numFmtId="43" fontId="11" fillId="3" borderId="11" xfId="1" applyFont="1" applyFill="1" applyBorder="1" applyAlignment="1">
      <alignment vertical="center"/>
    </xf>
    <xf numFmtId="43" fontId="11" fillId="6" borderId="10" xfId="1" applyFont="1" applyFill="1" applyBorder="1" applyAlignment="1">
      <alignment vertical="center"/>
    </xf>
    <xf numFmtId="43" fontId="11" fillId="2" borderId="10" xfId="1" applyFont="1" applyFill="1" applyBorder="1" applyAlignment="1">
      <alignment vertical="center"/>
    </xf>
    <xf numFmtId="43" fontId="13" fillId="0" borderId="9" xfId="1" applyFont="1" applyBorder="1" applyAlignment="1">
      <alignment vertical="center"/>
    </xf>
    <xf numFmtId="43" fontId="11" fillId="0" borderId="9" xfId="1" applyFont="1" applyBorder="1" applyAlignment="1">
      <alignment vertical="center"/>
    </xf>
    <xf numFmtId="43" fontId="11" fillId="0" borderId="13" xfId="1" applyFont="1" applyBorder="1" applyAlignment="1">
      <alignment vertical="center"/>
    </xf>
    <xf numFmtId="43" fontId="13" fillId="0" borderId="10" xfId="1" applyFont="1" applyFill="1" applyBorder="1" applyAlignment="1">
      <alignment vertical="center"/>
    </xf>
    <xf numFmtId="43" fontId="11" fillId="6" borderId="11" xfId="1" applyFont="1" applyFill="1" applyBorder="1" applyAlignment="1">
      <alignment vertical="center"/>
    </xf>
    <xf numFmtId="43" fontId="11" fillId="2" borderId="11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3" fontId="11" fillId="0" borderId="0" xfId="1" applyFont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43" fontId="13" fillId="0" borderId="11" xfId="1" applyFont="1" applyFill="1" applyBorder="1" applyAlignment="1">
      <alignment vertical="center"/>
    </xf>
    <xf numFmtId="43" fontId="13" fillId="0" borderId="9" xfId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43" fontId="5" fillId="0" borderId="0" xfId="1" applyFont="1" applyAlignment="1">
      <alignment vertical="center"/>
    </xf>
    <xf numFmtId="43" fontId="11" fillId="9" borderId="9" xfId="1" applyFont="1" applyFill="1" applyBorder="1" applyAlignment="1">
      <alignment vertical="center"/>
    </xf>
    <xf numFmtId="43" fontId="11" fillId="10" borderId="10" xfId="1" applyFont="1" applyFill="1" applyBorder="1" applyAlignment="1">
      <alignment vertical="center"/>
    </xf>
    <xf numFmtId="0" fontId="11" fillId="0" borderId="9" xfId="0" applyFont="1" applyBorder="1" applyAlignment="1">
      <alignment horizontal="left" vertical="center"/>
    </xf>
    <xf numFmtId="43" fontId="11" fillId="0" borderId="11" xfId="1" applyFont="1" applyFill="1" applyBorder="1" applyAlignment="1">
      <alignment vertical="center"/>
    </xf>
    <xf numFmtId="43" fontId="11" fillId="8" borderId="10" xfId="1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3" fontId="11" fillId="0" borderId="9" xfId="1" applyFont="1" applyFill="1" applyBorder="1" applyAlignment="1">
      <alignment vertical="center"/>
    </xf>
    <xf numFmtId="0" fontId="14" fillId="8" borderId="9" xfId="0" applyFont="1" applyFill="1" applyBorder="1" applyAlignment="1">
      <alignment horizontal="center" vertical="center"/>
    </xf>
    <xf numFmtId="0" fontId="14" fillId="8" borderId="10" xfId="0" applyFont="1" applyFill="1" applyBorder="1" applyAlignment="1">
      <alignment horizontal="center" vertical="center" wrapText="1"/>
    </xf>
    <xf numFmtId="0" fontId="14" fillId="8" borderId="11" xfId="0" applyFont="1" applyFill="1" applyBorder="1" applyAlignment="1">
      <alignment horizontal="center" vertical="center"/>
    </xf>
    <xf numFmtId="164" fontId="11" fillId="0" borderId="10" xfId="1" applyNumberFormat="1" applyFont="1" applyBorder="1" applyAlignment="1">
      <alignment vertical="center"/>
    </xf>
    <xf numFmtId="43" fontId="11" fillId="0" borderId="1" xfId="1" applyFont="1" applyBorder="1" applyAlignment="1">
      <alignment vertical="center"/>
    </xf>
    <xf numFmtId="43" fontId="12" fillId="0" borderId="1" xfId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center" vertical="center"/>
    </xf>
    <xf numFmtId="43" fontId="12" fillId="0" borderId="1" xfId="1" applyFont="1" applyBorder="1" applyAlignment="1">
      <alignment horizontal="center" vertical="center"/>
    </xf>
    <xf numFmtId="43" fontId="13" fillId="0" borderId="1" xfId="1" applyFont="1" applyBorder="1" applyAlignment="1">
      <alignment vertical="center"/>
    </xf>
    <xf numFmtId="43" fontId="11" fillId="8" borderId="11" xfId="1" applyFont="1" applyFill="1" applyBorder="1" applyAlignment="1">
      <alignment vertical="center"/>
    </xf>
    <xf numFmtId="0" fontId="12" fillId="8" borderId="9" xfId="0" applyFont="1" applyFill="1" applyBorder="1" applyAlignment="1">
      <alignment horizontal="center" vertical="center"/>
    </xf>
    <xf numFmtId="0" fontId="12" fillId="8" borderId="10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/>
    </xf>
    <xf numFmtId="165" fontId="11" fillId="0" borderId="11" xfId="0" applyNumberFormat="1" applyFont="1" applyBorder="1" applyAlignment="1">
      <alignment horizontal="right" vertical="center"/>
    </xf>
    <xf numFmtId="165" fontId="11" fillId="0" borderId="14" xfId="0" applyNumberFormat="1" applyFont="1" applyBorder="1" applyAlignment="1">
      <alignment horizontal="right" vertical="center"/>
    </xf>
    <xf numFmtId="165" fontId="11" fillId="0" borderId="12" xfId="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11" fillId="0" borderId="7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2" fontId="11" fillId="0" borderId="0" xfId="0" applyNumberFormat="1" applyFont="1" applyAlignment="1">
      <alignment vertical="center"/>
    </xf>
    <xf numFmtId="43" fontId="11" fillId="0" borderId="7" xfId="1" applyFont="1" applyFill="1" applyBorder="1" applyAlignment="1">
      <alignment vertical="center"/>
    </xf>
    <xf numFmtId="43" fontId="11" fillId="8" borderId="7" xfId="1" applyFont="1" applyFill="1" applyBorder="1" applyAlignment="1">
      <alignment vertical="center"/>
    </xf>
    <xf numFmtId="0" fontId="11" fillId="0" borderId="14" xfId="0" applyFont="1" applyBorder="1" applyAlignment="1">
      <alignment horizontal="left" vertical="center"/>
    </xf>
    <xf numFmtId="43" fontId="11" fillId="12" borderId="11" xfId="1" applyFont="1" applyFill="1" applyBorder="1" applyAlignment="1">
      <alignment vertical="center"/>
    </xf>
    <xf numFmtId="43" fontId="11" fillId="8" borderId="9" xfId="1" applyFont="1" applyFill="1" applyBorder="1" applyAlignment="1">
      <alignment vertical="center"/>
    </xf>
    <xf numFmtId="0" fontId="4" fillId="10" borderId="0" xfId="2" applyFont="1" applyFill="1" applyAlignment="1">
      <alignment horizontal="left" vertical="center"/>
    </xf>
    <xf numFmtId="0" fontId="4" fillId="6" borderId="0" xfId="2" applyFont="1" applyFill="1" applyAlignment="1">
      <alignment horizontal="left" vertical="center"/>
    </xf>
    <xf numFmtId="0" fontId="4" fillId="11" borderId="0" xfId="2" applyFont="1" applyFill="1" applyAlignment="1">
      <alignment horizontal="left" vertical="center"/>
    </xf>
    <xf numFmtId="0" fontId="4" fillId="2" borderId="0" xfId="2" applyFont="1" applyFill="1" applyAlignment="1">
      <alignment horizontal="left" vertical="center"/>
    </xf>
    <xf numFmtId="0" fontId="4" fillId="8" borderId="0" xfId="2" applyFont="1" applyFill="1" applyAlignment="1">
      <alignment horizontal="left" vertical="center"/>
    </xf>
    <xf numFmtId="0" fontId="6" fillId="9" borderId="0" xfId="2" applyFont="1" applyFill="1" applyAlignment="1">
      <alignment horizontal="left"/>
    </xf>
    <xf numFmtId="0" fontId="17" fillId="0" borderId="0" xfId="2" applyFont="1" applyAlignment="1">
      <alignment horizontal="center"/>
    </xf>
    <xf numFmtId="43" fontId="13" fillId="0" borderId="7" xfId="1" applyFont="1" applyFill="1" applyBorder="1" applyAlignment="1">
      <alignment vertical="center"/>
    </xf>
    <xf numFmtId="0" fontId="17" fillId="0" borderId="9" xfId="2" applyFont="1" applyBorder="1" applyAlignment="1">
      <alignment horizontal="center" vertical="center"/>
    </xf>
    <xf numFmtId="0" fontId="17" fillId="0" borderId="10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2" fillId="0" borderId="0" xfId="2" applyAlignment="1">
      <alignment horizontal="center"/>
    </xf>
    <xf numFmtId="0" fontId="3" fillId="4" borderId="0" xfId="2" applyFont="1" applyFill="1" applyAlignment="1">
      <alignment horizontal="center" vertical="center"/>
    </xf>
    <xf numFmtId="0" fontId="4" fillId="0" borderId="19" xfId="2" applyFont="1" applyBorder="1" applyAlignment="1">
      <alignment horizontal="center" vertical="center" wrapText="1"/>
    </xf>
    <xf numFmtId="0" fontId="4" fillId="0" borderId="20" xfId="2" applyFont="1" applyBorder="1" applyAlignment="1">
      <alignment horizontal="center" vertical="center" wrapText="1"/>
    </xf>
    <xf numFmtId="0" fontId="4" fillId="0" borderId="21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17" fillId="0" borderId="9" xfId="2" applyFont="1" applyBorder="1" applyAlignment="1">
      <alignment horizontal="center"/>
    </xf>
    <xf numFmtId="0" fontId="17" fillId="0" borderId="10" xfId="2" applyFont="1" applyBorder="1" applyAlignment="1">
      <alignment horizontal="center"/>
    </xf>
    <xf numFmtId="0" fontId="17" fillId="0" borderId="11" xfId="2" applyFont="1" applyBorder="1" applyAlignment="1">
      <alignment horizontal="center"/>
    </xf>
    <xf numFmtId="0" fontId="12" fillId="8" borderId="14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/>
    </xf>
    <xf numFmtId="43" fontId="11" fillId="0" borderId="1" xfId="1" applyFont="1" applyBorder="1" applyAlignment="1">
      <alignment horizontal="center" vertical="center"/>
    </xf>
    <xf numFmtId="0" fontId="15" fillId="7" borderId="9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5" fillId="7" borderId="6" xfId="0" applyFont="1" applyFill="1" applyBorder="1" applyAlignment="1">
      <alignment horizontal="center" vertical="center" wrapText="1"/>
    </xf>
    <xf numFmtId="0" fontId="15" fillId="7" borderId="12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5" fillId="7" borderId="15" xfId="0" applyFont="1" applyFill="1" applyBorder="1" applyAlignment="1">
      <alignment horizontal="center" vertical="center" wrapText="1"/>
    </xf>
    <xf numFmtId="0" fontId="15" fillId="7" borderId="14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9" borderId="2" xfId="0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FFF99"/>
      <color rgb="FFFFCCFF"/>
      <color rgb="FFCC99FF"/>
      <color rgb="FF9999FF"/>
      <color rgb="FFCC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2</xdr:col>
      <xdr:colOff>76200</xdr:colOff>
      <xdr:row>0</xdr:row>
      <xdr:rowOff>504825</xdr:rowOff>
    </xdr:to>
    <xdr:pic>
      <xdr:nvPicPr>
        <xdr:cNvPr id="2" name="Picture 1" descr="Magellan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33350"/>
          <a:ext cx="25336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opLeftCell="A32" zoomScaleNormal="100" workbookViewId="0">
      <selection activeCell="L23" sqref="L23"/>
    </sheetView>
  </sheetViews>
  <sheetFormatPr defaultColWidth="9.140625" defaultRowHeight="11.25" x14ac:dyDescent="0.2"/>
  <cols>
    <col min="1" max="1" width="26.42578125" style="1" customWidth="1"/>
    <col min="2" max="8" width="11" style="1" customWidth="1"/>
    <col min="9" max="9" width="9.140625" style="1"/>
    <col min="10" max="10" width="9.140625" style="1" customWidth="1"/>
    <col min="11" max="16384" width="9.140625" style="1"/>
  </cols>
  <sheetData>
    <row r="1" spans="1:9" ht="46.5" customHeight="1" x14ac:dyDescent="0.2">
      <c r="A1" s="131"/>
      <c r="B1" s="131"/>
      <c r="C1" s="131"/>
      <c r="D1" s="131"/>
      <c r="E1" s="132" t="s">
        <v>131</v>
      </c>
      <c r="F1" s="132"/>
      <c r="G1" s="132"/>
      <c r="H1" s="132"/>
    </row>
    <row r="2" spans="1:9" ht="23.25" customHeight="1" thickBot="1" x14ac:dyDescent="0.25">
      <c r="A2" s="2"/>
      <c r="B2" s="2"/>
      <c r="C2" s="2"/>
      <c r="D2" s="2"/>
    </row>
    <row r="3" spans="1:9" ht="62.25" customHeight="1" thickTop="1" thickBot="1" x14ac:dyDescent="0.25">
      <c r="A3" s="133" t="s">
        <v>168</v>
      </c>
      <c r="B3" s="134"/>
      <c r="C3" s="134"/>
      <c r="D3" s="134"/>
      <c r="E3" s="134"/>
      <c r="F3" s="134"/>
      <c r="G3" s="134"/>
      <c r="H3" s="135"/>
      <c r="I3" s="19"/>
    </row>
    <row r="4" spans="1:9" ht="15.75" thickTop="1" x14ac:dyDescent="0.25">
      <c r="A4" s="3"/>
      <c r="B4" s="3"/>
      <c r="C4" s="3"/>
      <c r="D4" s="3"/>
      <c r="E4" s="3"/>
      <c r="F4" s="3"/>
      <c r="G4" s="3"/>
      <c r="H4" s="3"/>
      <c r="I4" s="3"/>
    </row>
    <row r="5" spans="1:9" ht="15" x14ac:dyDescent="0.25">
      <c r="A5" s="3"/>
      <c r="B5" s="38" t="s">
        <v>132</v>
      </c>
      <c r="C5" s="4" t="s">
        <v>133</v>
      </c>
      <c r="D5" s="4" t="s">
        <v>134</v>
      </c>
      <c r="E5" s="4" t="s">
        <v>135</v>
      </c>
      <c r="F5" s="4" t="s">
        <v>136</v>
      </c>
      <c r="G5" s="4" t="s">
        <v>137</v>
      </c>
      <c r="H5" s="4" t="s">
        <v>152</v>
      </c>
    </row>
    <row r="6" spans="1:9" ht="15" customHeight="1" x14ac:dyDescent="0.25">
      <c r="A6" s="128" t="s">
        <v>138</v>
      </c>
      <c r="B6" s="5" t="s">
        <v>197</v>
      </c>
      <c r="C6" s="136" t="s">
        <v>202</v>
      </c>
      <c r="D6" s="125">
        <v>50.3</v>
      </c>
      <c r="E6" s="139"/>
      <c r="F6" s="125" t="s">
        <v>203</v>
      </c>
      <c r="G6" s="136" t="s">
        <v>204</v>
      </c>
      <c r="H6" s="136">
        <v>2</v>
      </c>
    </row>
    <row r="7" spans="1:9" ht="15" customHeight="1" x14ac:dyDescent="0.25">
      <c r="A7" s="130"/>
      <c r="B7" s="6" t="s">
        <v>198</v>
      </c>
      <c r="C7" s="137"/>
      <c r="D7" s="126"/>
      <c r="E7" s="140"/>
      <c r="F7" s="126"/>
      <c r="G7" s="137"/>
      <c r="H7" s="137"/>
    </row>
    <row r="8" spans="1:9" ht="15" customHeight="1" x14ac:dyDescent="0.25">
      <c r="A8" s="130"/>
      <c r="B8" s="6" t="s">
        <v>199</v>
      </c>
      <c r="C8" s="137"/>
      <c r="D8" s="126"/>
      <c r="E8" s="140"/>
      <c r="F8" s="126"/>
      <c r="G8" s="137"/>
      <c r="H8" s="137"/>
    </row>
    <row r="9" spans="1:9" ht="15" customHeight="1" x14ac:dyDescent="0.25">
      <c r="A9" s="130"/>
      <c r="B9" s="6" t="s">
        <v>200</v>
      </c>
      <c r="C9" s="137"/>
      <c r="D9" s="126"/>
      <c r="E9" s="140"/>
      <c r="F9" s="126"/>
      <c r="G9" s="137"/>
      <c r="H9" s="137"/>
    </row>
    <row r="10" spans="1:9" ht="13.5" customHeight="1" x14ac:dyDescent="0.25">
      <c r="A10" s="129"/>
      <c r="B10" s="7" t="s">
        <v>201</v>
      </c>
      <c r="C10" s="138"/>
      <c r="D10" s="127"/>
      <c r="E10" s="141"/>
      <c r="F10" s="127"/>
      <c r="G10" s="138"/>
      <c r="H10" s="138"/>
    </row>
    <row r="11" spans="1:9" ht="15" x14ac:dyDescent="0.25">
      <c r="A11" s="8"/>
      <c r="B11" s="117"/>
      <c r="C11" s="117"/>
      <c r="D11" s="117"/>
      <c r="E11" s="117"/>
      <c r="F11" s="117"/>
      <c r="G11" s="117"/>
      <c r="H11" s="117"/>
    </row>
    <row r="12" spans="1:9" ht="15" customHeight="1" x14ac:dyDescent="0.25">
      <c r="A12" s="128" t="s">
        <v>139</v>
      </c>
      <c r="B12" s="5" t="str">
        <f>B6</f>
        <v>157.39.0</v>
      </c>
      <c r="C12" s="136" t="s">
        <v>205</v>
      </c>
      <c r="D12" s="125">
        <v>50.3</v>
      </c>
      <c r="E12" s="139"/>
      <c r="F12" s="125" t="str">
        <f>F6</f>
        <v>14.29.0</v>
      </c>
      <c r="G12" s="136" t="s">
        <v>206</v>
      </c>
      <c r="H12" s="136">
        <f>H6</f>
        <v>2</v>
      </c>
    </row>
    <row r="13" spans="1:9" ht="15" customHeight="1" x14ac:dyDescent="0.25">
      <c r="A13" s="130"/>
      <c r="B13" s="6" t="str">
        <f>B7</f>
        <v>158.40.0</v>
      </c>
      <c r="C13" s="137"/>
      <c r="D13" s="126"/>
      <c r="E13" s="140"/>
      <c r="F13" s="126"/>
      <c r="G13" s="137"/>
      <c r="H13" s="137"/>
    </row>
    <row r="14" spans="1:9" ht="15" x14ac:dyDescent="0.25">
      <c r="A14" s="129"/>
      <c r="B14" s="7" t="str">
        <f>B8</f>
        <v>159.35.0</v>
      </c>
      <c r="C14" s="138"/>
      <c r="D14" s="127"/>
      <c r="E14" s="141"/>
      <c r="F14" s="127"/>
      <c r="G14" s="138"/>
      <c r="H14" s="138"/>
    </row>
    <row r="15" spans="1:9" ht="15" x14ac:dyDescent="0.25">
      <c r="A15" s="8"/>
      <c r="B15" s="117"/>
      <c r="C15" s="117"/>
      <c r="D15" s="117"/>
      <c r="E15" s="117"/>
      <c r="F15" s="117"/>
      <c r="G15" s="117"/>
      <c r="H15" s="117"/>
    </row>
    <row r="16" spans="1:9" ht="15" x14ac:dyDescent="0.25">
      <c r="A16" s="128" t="s">
        <v>140</v>
      </c>
      <c r="B16" s="5" t="s">
        <v>207</v>
      </c>
      <c r="C16" s="119"/>
      <c r="D16" s="125">
        <f>D12</f>
        <v>50.3</v>
      </c>
      <c r="E16" s="125">
        <v>30</v>
      </c>
      <c r="F16" s="125" t="str">
        <f>F6</f>
        <v>14.29.0</v>
      </c>
      <c r="G16" s="119"/>
      <c r="H16" s="119"/>
    </row>
    <row r="17" spans="1:9" ht="15" x14ac:dyDescent="0.25">
      <c r="A17" s="130"/>
      <c r="B17" s="6" t="s">
        <v>208</v>
      </c>
      <c r="C17" s="120"/>
      <c r="D17" s="126"/>
      <c r="E17" s="126"/>
      <c r="F17" s="126"/>
      <c r="G17" s="120"/>
      <c r="H17" s="120"/>
    </row>
    <row r="18" spans="1:9" ht="15" x14ac:dyDescent="0.25">
      <c r="A18" s="129"/>
      <c r="B18" s="7" t="s">
        <v>209</v>
      </c>
      <c r="C18" s="121"/>
      <c r="D18" s="127"/>
      <c r="E18" s="127"/>
      <c r="F18" s="127"/>
      <c r="G18" s="121"/>
      <c r="H18" s="121"/>
    </row>
    <row r="19" spans="1:9" ht="15" x14ac:dyDescent="0.25">
      <c r="A19" s="8"/>
      <c r="B19" s="117"/>
      <c r="C19" s="117"/>
      <c r="D19" s="117"/>
      <c r="E19" s="117"/>
      <c r="F19" s="117"/>
      <c r="G19" s="117"/>
      <c r="H19" s="117"/>
    </row>
    <row r="20" spans="1:9" ht="15" x14ac:dyDescent="0.25">
      <c r="A20" s="128" t="s">
        <v>141</v>
      </c>
      <c r="B20" s="5" t="s">
        <v>210</v>
      </c>
      <c r="C20" s="119"/>
      <c r="D20" s="119"/>
      <c r="E20" s="119"/>
      <c r="F20" s="119"/>
      <c r="G20" s="125" t="s">
        <v>212</v>
      </c>
      <c r="H20" s="119"/>
    </row>
    <row r="21" spans="1:9" ht="15" x14ac:dyDescent="0.25">
      <c r="A21" s="129"/>
      <c r="B21" s="7" t="s">
        <v>211</v>
      </c>
      <c r="C21" s="121"/>
      <c r="D21" s="121"/>
      <c r="E21" s="121"/>
      <c r="F21" s="121"/>
      <c r="G21" s="127"/>
      <c r="H21" s="121"/>
    </row>
    <row r="22" spans="1:9" ht="15" x14ac:dyDescent="0.25">
      <c r="A22" s="3"/>
      <c r="B22" s="117"/>
      <c r="C22" s="117"/>
      <c r="D22" s="117"/>
      <c r="E22" s="117"/>
      <c r="F22" s="117"/>
      <c r="G22" s="117"/>
      <c r="H22" s="117"/>
    </row>
    <row r="23" spans="1:9" ht="15" customHeight="1" x14ac:dyDescent="0.25">
      <c r="A23" s="122" t="s">
        <v>142</v>
      </c>
      <c r="B23" s="5" t="s">
        <v>213</v>
      </c>
      <c r="C23" s="119"/>
      <c r="D23" s="119"/>
      <c r="E23" s="119"/>
      <c r="F23" s="119"/>
      <c r="G23" s="119"/>
      <c r="H23" s="119"/>
    </row>
    <row r="24" spans="1:9" ht="15" customHeight="1" x14ac:dyDescent="0.25">
      <c r="A24" s="123"/>
      <c r="B24" s="6" t="s">
        <v>214</v>
      </c>
      <c r="C24" s="120"/>
      <c r="D24" s="120"/>
      <c r="E24" s="120"/>
      <c r="F24" s="120"/>
      <c r="G24" s="120"/>
      <c r="H24" s="120"/>
    </row>
    <row r="25" spans="1:9" ht="15" customHeight="1" x14ac:dyDescent="0.25">
      <c r="A25" s="123"/>
      <c r="B25" s="6" t="s">
        <v>215</v>
      </c>
      <c r="C25" s="120"/>
      <c r="D25" s="120"/>
      <c r="E25" s="120"/>
      <c r="F25" s="120"/>
      <c r="G25" s="120"/>
      <c r="H25" s="120"/>
    </row>
    <row r="26" spans="1:9" ht="15" customHeight="1" x14ac:dyDescent="0.25">
      <c r="A26" s="123"/>
      <c r="B26" s="6" t="s">
        <v>216</v>
      </c>
      <c r="C26" s="120"/>
      <c r="D26" s="120"/>
      <c r="E26" s="120"/>
      <c r="F26" s="120"/>
      <c r="G26" s="120"/>
      <c r="H26" s="120"/>
    </row>
    <row r="27" spans="1:9" ht="15" customHeight="1" x14ac:dyDescent="0.25">
      <c r="A27" s="124"/>
      <c r="B27" s="7" t="s">
        <v>196</v>
      </c>
      <c r="C27" s="121"/>
      <c r="D27" s="121"/>
      <c r="E27" s="121"/>
      <c r="F27" s="121"/>
      <c r="G27" s="121"/>
      <c r="H27" s="121"/>
    </row>
    <row r="28" spans="1:9" ht="11.25" customHeight="1" x14ac:dyDescent="0.25">
      <c r="A28" s="3"/>
      <c r="B28" s="9"/>
      <c r="C28" s="9"/>
      <c r="D28" s="9"/>
      <c r="E28" s="9"/>
      <c r="F28" s="9"/>
      <c r="G28" s="9"/>
      <c r="H28" s="9"/>
      <c r="I28" s="3"/>
    </row>
    <row r="29" spans="1:9" ht="15" customHeight="1" x14ac:dyDescent="0.25">
      <c r="A29" s="10" t="s">
        <v>143</v>
      </c>
      <c r="B29" s="3"/>
      <c r="C29" s="3"/>
      <c r="D29" s="3"/>
      <c r="E29" s="3"/>
      <c r="F29" s="3"/>
      <c r="G29" s="3"/>
      <c r="H29" s="3"/>
      <c r="I29" s="3"/>
    </row>
    <row r="30" spans="1:9" ht="15" x14ac:dyDescent="0.25">
      <c r="A30" s="10"/>
      <c r="B30" s="3"/>
      <c r="C30" s="3"/>
      <c r="D30" s="3"/>
      <c r="E30" s="3"/>
      <c r="F30" s="3"/>
      <c r="G30" s="3"/>
      <c r="H30" s="3"/>
      <c r="I30" s="3"/>
    </row>
    <row r="31" spans="1:9" ht="15.75" thickBot="1" x14ac:dyDescent="0.3">
      <c r="A31" s="3"/>
      <c r="B31" s="3"/>
      <c r="C31" s="3"/>
      <c r="D31" s="3"/>
      <c r="E31" s="3"/>
      <c r="F31" s="3"/>
      <c r="G31" s="3"/>
      <c r="H31" s="3"/>
      <c r="I31" s="3"/>
    </row>
    <row r="32" spans="1:9" ht="60" customHeight="1" thickBot="1" x14ac:dyDescent="0.25">
      <c r="A32" s="21" t="s">
        <v>10</v>
      </c>
      <c r="B32" s="32" t="s">
        <v>144</v>
      </c>
      <c r="C32" s="32"/>
      <c r="D32" s="32"/>
      <c r="E32" s="32"/>
      <c r="F32" s="32"/>
      <c r="G32" s="32"/>
      <c r="H32" s="33"/>
      <c r="I32" s="19"/>
    </row>
    <row r="33" spans="1:9" ht="15.75" x14ac:dyDescent="0.25">
      <c r="A33" s="20"/>
      <c r="B33" s="11"/>
      <c r="C33" s="11"/>
      <c r="D33" s="11"/>
      <c r="E33" s="11"/>
      <c r="F33" s="11"/>
      <c r="G33" s="11"/>
      <c r="H33" s="11"/>
      <c r="I33" s="3"/>
    </row>
    <row r="34" spans="1:9" ht="15" x14ac:dyDescent="0.25">
      <c r="A34" s="3"/>
      <c r="B34" s="3"/>
      <c r="C34" s="3"/>
      <c r="D34" s="3"/>
      <c r="E34" s="3"/>
      <c r="F34" s="3"/>
      <c r="G34" s="3"/>
      <c r="H34" s="3"/>
      <c r="I34" s="3"/>
    </row>
    <row r="35" spans="1:9" ht="16.5" customHeight="1" x14ac:dyDescent="0.25">
      <c r="A35" s="26" t="s">
        <v>145</v>
      </c>
      <c r="B35" s="26"/>
      <c r="C35" s="26"/>
      <c r="D35" s="26"/>
      <c r="E35" s="26"/>
      <c r="F35" s="26"/>
      <c r="G35" s="26"/>
      <c r="H35" s="26"/>
      <c r="I35" s="3"/>
    </row>
    <row r="36" spans="1:9" ht="15.75" x14ac:dyDescent="0.25">
      <c r="A36" s="12"/>
      <c r="C36" s="3"/>
      <c r="D36" s="3"/>
      <c r="E36" s="3"/>
      <c r="F36" s="3"/>
      <c r="G36" s="3"/>
      <c r="H36" s="3"/>
      <c r="I36" s="3"/>
    </row>
    <row r="37" spans="1:9" ht="18" customHeight="1" x14ac:dyDescent="0.25">
      <c r="A37" s="22" t="s">
        <v>149</v>
      </c>
      <c r="B37" s="111" t="s">
        <v>150</v>
      </c>
      <c r="C37" s="30"/>
      <c r="D37" s="30"/>
      <c r="E37" s="30"/>
      <c r="F37" s="30"/>
      <c r="G37" s="30"/>
      <c r="H37" s="30"/>
      <c r="I37" s="3"/>
    </row>
    <row r="38" spans="1:9" ht="18" customHeight="1" x14ac:dyDescent="0.25">
      <c r="A38" s="14" t="s">
        <v>134</v>
      </c>
      <c r="B38" s="112" t="s">
        <v>147</v>
      </c>
      <c r="C38" s="28"/>
      <c r="D38" s="28"/>
      <c r="E38" s="28"/>
      <c r="F38" s="28"/>
      <c r="G38" s="28"/>
      <c r="H38" s="28"/>
      <c r="I38" s="3"/>
    </row>
    <row r="39" spans="1:9" ht="18" customHeight="1" x14ac:dyDescent="0.25">
      <c r="A39" s="15" t="s">
        <v>135</v>
      </c>
      <c r="B39" s="113" t="s">
        <v>148</v>
      </c>
      <c r="C39" s="29"/>
      <c r="D39" s="29"/>
      <c r="E39" s="29"/>
      <c r="F39" s="29"/>
      <c r="G39" s="29"/>
      <c r="H39" s="29"/>
      <c r="I39" s="3"/>
    </row>
    <row r="40" spans="1:9" ht="18" customHeight="1" x14ac:dyDescent="0.25">
      <c r="A40" s="13" t="s">
        <v>136</v>
      </c>
      <c r="B40" s="114" t="s">
        <v>146</v>
      </c>
      <c r="C40" s="27"/>
      <c r="D40" s="27"/>
      <c r="E40" s="27"/>
      <c r="F40" s="27"/>
      <c r="G40" s="27"/>
      <c r="H40" s="27"/>
      <c r="I40" s="3"/>
    </row>
    <row r="41" spans="1:9" ht="18" customHeight="1" x14ac:dyDescent="0.25">
      <c r="A41" s="16" t="s">
        <v>137</v>
      </c>
      <c r="B41" s="115" t="s">
        <v>151</v>
      </c>
      <c r="C41" s="31"/>
      <c r="D41" s="31"/>
      <c r="E41" s="31"/>
      <c r="F41" s="31"/>
      <c r="G41" s="31"/>
      <c r="H41" s="31"/>
      <c r="I41" s="3"/>
    </row>
    <row r="42" spans="1:9" ht="18" customHeight="1" x14ac:dyDescent="0.25">
      <c r="A42" s="18" t="s">
        <v>153</v>
      </c>
      <c r="B42" s="116" t="s">
        <v>154</v>
      </c>
      <c r="C42" s="25"/>
      <c r="D42" s="25"/>
      <c r="E42" s="25"/>
      <c r="F42" s="25"/>
      <c r="G42" s="25"/>
      <c r="H42" s="25"/>
      <c r="I42" s="3"/>
    </row>
    <row r="43" spans="1:9" ht="15" x14ac:dyDescent="0.25">
      <c r="A43" s="3"/>
      <c r="B43" s="3"/>
      <c r="C43" s="3"/>
      <c r="D43" s="3"/>
      <c r="E43" s="3"/>
      <c r="F43" s="3"/>
      <c r="G43" s="3"/>
      <c r="H43" s="3"/>
      <c r="I43" s="3"/>
    </row>
    <row r="44" spans="1:9" x14ac:dyDescent="0.2">
      <c r="A44" s="24"/>
      <c r="B44" s="24"/>
      <c r="C44" s="24"/>
      <c r="D44" s="24"/>
      <c r="E44" s="24"/>
      <c r="F44" s="24"/>
      <c r="G44" s="24"/>
      <c r="H44" s="24"/>
    </row>
    <row r="45" spans="1:9" x14ac:dyDescent="0.2">
      <c r="A45" s="17"/>
    </row>
    <row r="46" spans="1:9" x14ac:dyDescent="0.2">
      <c r="A46" s="17"/>
    </row>
    <row r="47" spans="1:9" x14ac:dyDescent="0.2">
      <c r="A47" s="17"/>
    </row>
    <row r="48" spans="1:9" x14ac:dyDescent="0.2">
      <c r="A48" s="17"/>
    </row>
    <row r="49" spans="1:1" x14ac:dyDescent="0.2">
      <c r="A49" s="17"/>
    </row>
  </sheetData>
  <mergeCells count="38">
    <mergeCell ref="A1:D1"/>
    <mergeCell ref="E1:H1"/>
    <mergeCell ref="A3:H3"/>
    <mergeCell ref="A12:A14"/>
    <mergeCell ref="C12:C14"/>
    <mergeCell ref="D12:D14"/>
    <mergeCell ref="E12:E14"/>
    <mergeCell ref="F6:F10"/>
    <mergeCell ref="E6:E10"/>
    <mergeCell ref="G6:G10"/>
    <mergeCell ref="H6:H10"/>
    <mergeCell ref="D6:D10"/>
    <mergeCell ref="C6:C10"/>
    <mergeCell ref="A6:A10"/>
    <mergeCell ref="G12:G14"/>
    <mergeCell ref="H12:H14"/>
    <mergeCell ref="F12:F14"/>
    <mergeCell ref="H16:H18"/>
    <mergeCell ref="A20:A21"/>
    <mergeCell ref="C20:C21"/>
    <mergeCell ref="D20:D21"/>
    <mergeCell ref="E20:E21"/>
    <mergeCell ref="F20:F21"/>
    <mergeCell ref="H20:H21"/>
    <mergeCell ref="G20:G21"/>
    <mergeCell ref="A16:A18"/>
    <mergeCell ref="D16:D18"/>
    <mergeCell ref="E16:E18"/>
    <mergeCell ref="C16:C18"/>
    <mergeCell ref="F16:F18"/>
    <mergeCell ref="G16:G18"/>
    <mergeCell ref="H23:H27"/>
    <mergeCell ref="A23:A27"/>
    <mergeCell ref="C23:C27"/>
    <mergeCell ref="D23:D27"/>
    <mergeCell ref="E23:E27"/>
    <mergeCell ref="F23:F27"/>
    <mergeCell ref="G23:G27"/>
  </mergeCells>
  <printOptions horizontalCentered="1"/>
  <pageMargins left="0.5" right="0.5" top="0.5" bottom="1" header="0.5" footer="0.5"/>
  <pageSetup scale="9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L76"/>
  <sheetViews>
    <sheetView tabSelected="1" zoomScale="112" zoomScaleNormal="112" zoomScaleSheetLayoutView="40" workbookViewId="0">
      <pane ySplit="5" topLeftCell="A18" activePane="bottomLeft" state="frozen"/>
      <selection pane="bottomLeft" activeCell="K23" sqref="K23"/>
    </sheetView>
  </sheetViews>
  <sheetFormatPr defaultColWidth="9.140625" defaultRowHeight="12.75" x14ac:dyDescent="0.25"/>
  <cols>
    <col min="1" max="1" width="3.28515625" style="64" customWidth="1"/>
    <col min="2" max="2" width="2.7109375" style="64" customWidth="1"/>
    <col min="3" max="3" width="29.7109375" style="35" customWidth="1"/>
    <col min="4" max="7" width="11.7109375" style="35" customWidth="1"/>
    <col min="8" max="8" width="13.28515625" style="35" customWidth="1"/>
    <col min="9" max="23" width="11.7109375" style="35" customWidth="1"/>
    <col min="24" max="16384" width="9.140625" style="35"/>
  </cols>
  <sheetData>
    <row r="1" spans="1:324" ht="15" customHeight="1" x14ac:dyDescent="0.25">
      <c r="C1" s="64"/>
      <c r="D1" s="142" t="s">
        <v>229</v>
      </c>
      <c r="E1" s="142"/>
      <c r="F1" s="142"/>
      <c r="G1" s="142"/>
      <c r="H1" s="142"/>
      <c r="I1" s="142"/>
      <c r="J1" s="142"/>
      <c r="K1" s="142"/>
      <c r="L1" s="142"/>
      <c r="M1" s="142" t="s">
        <v>229</v>
      </c>
      <c r="N1" s="142"/>
      <c r="O1" s="142"/>
      <c r="P1" s="142"/>
      <c r="Q1" s="142"/>
      <c r="R1" s="142"/>
      <c r="S1" s="142"/>
      <c r="T1" s="142"/>
      <c r="U1" s="142"/>
      <c r="V1" s="142"/>
      <c r="W1" s="142"/>
    </row>
    <row r="2" spans="1:324" ht="15" customHeight="1" x14ac:dyDescent="0.25">
      <c r="A2" s="143" t="s">
        <v>217</v>
      </c>
      <c r="B2" s="144"/>
      <c r="C2" s="145"/>
      <c r="D2" s="149" t="s">
        <v>227</v>
      </c>
      <c r="E2" s="151"/>
      <c r="F2" s="151"/>
      <c r="G2" s="151"/>
      <c r="H2" s="151"/>
      <c r="I2" s="151"/>
      <c r="J2" s="151"/>
      <c r="K2" s="151"/>
      <c r="L2" s="150"/>
      <c r="M2" s="151" t="s">
        <v>228</v>
      </c>
      <c r="N2" s="151"/>
      <c r="O2" s="150"/>
      <c r="P2" s="79" t="s">
        <v>230</v>
      </c>
      <c r="Q2" s="79" t="s">
        <v>231</v>
      </c>
      <c r="R2" s="149" t="s">
        <v>232</v>
      </c>
      <c r="S2" s="150"/>
      <c r="T2" s="149" t="s">
        <v>233</v>
      </c>
      <c r="U2" s="151"/>
      <c r="V2" s="150"/>
      <c r="W2" s="79" t="s">
        <v>234</v>
      </c>
    </row>
    <row r="3" spans="1:324" ht="15" customHeight="1" x14ac:dyDescent="0.25">
      <c r="A3" s="143"/>
      <c r="B3" s="144"/>
      <c r="C3" s="145"/>
      <c r="D3" s="40" t="s">
        <v>224</v>
      </c>
      <c r="E3" s="152" t="s">
        <v>225</v>
      </c>
      <c r="F3" s="153"/>
      <c r="G3" s="41" t="s">
        <v>224</v>
      </c>
      <c r="H3" s="42" t="s">
        <v>226</v>
      </c>
      <c r="I3" s="81" t="s">
        <v>118</v>
      </c>
      <c r="J3" s="81" t="s">
        <v>118</v>
      </c>
      <c r="K3" s="101" t="s">
        <v>225</v>
      </c>
      <c r="L3" s="40" t="s">
        <v>224</v>
      </c>
      <c r="M3" s="80" t="s">
        <v>118</v>
      </c>
      <c r="N3" s="80" t="s">
        <v>118</v>
      </c>
      <c r="O3" s="80" t="s">
        <v>118</v>
      </c>
      <c r="P3" s="80" t="s">
        <v>118</v>
      </c>
      <c r="Q3" s="80" t="s">
        <v>118</v>
      </c>
      <c r="R3" s="154" t="s">
        <v>118</v>
      </c>
      <c r="S3" s="155"/>
      <c r="T3" s="154" t="s">
        <v>118</v>
      </c>
      <c r="U3" s="156"/>
      <c r="V3" s="155"/>
      <c r="W3" s="80" t="s">
        <v>118</v>
      </c>
    </row>
    <row r="4" spans="1:324" s="34" customFormat="1" ht="30" customHeight="1" x14ac:dyDescent="0.25">
      <c r="A4" s="143"/>
      <c r="B4" s="144"/>
      <c r="C4" s="145"/>
      <c r="D4" s="23" t="s">
        <v>2</v>
      </c>
      <c r="E4" s="157" t="s">
        <v>3</v>
      </c>
      <c r="F4" s="158"/>
      <c r="G4" s="158" t="s">
        <v>4</v>
      </c>
      <c r="H4" s="23" t="s">
        <v>5</v>
      </c>
      <c r="I4" s="159" t="s">
        <v>6</v>
      </c>
      <c r="J4" s="159" t="s">
        <v>8</v>
      </c>
      <c r="K4" s="159" t="s">
        <v>9</v>
      </c>
      <c r="L4" s="159" t="s">
        <v>7</v>
      </c>
      <c r="M4" s="158" t="s">
        <v>72</v>
      </c>
      <c r="N4" s="159" t="s">
        <v>189</v>
      </c>
      <c r="O4" s="159" t="s">
        <v>70</v>
      </c>
      <c r="P4" s="159" t="s">
        <v>156</v>
      </c>
      <c r="Q4" s="159" t="s">
        <v>71</v>
      </c>
      <c r="R4" s="159" t="s">
        <v>96</v>
      </c>
      <c r="S4" s="159" t="s">
        <v>97</v>
      </c>
      <c r="T4" s="159" t="s">
        <v>74</v>
      </c>
      <c r="U4" s="159" t="s">
        <v>186</v>
      </c>
      <c r="V4" s="159" t="s">
        <v>184</v>
      </c>
      <c r="W4" s="159" t="s">
        <v>110</v>
      </c>
    </row>
    <row r="5" spans="1:324" s="34" customFormat="1" ht="65.099999999999994" customHeight="1" x14ac:dyDescent="0.25">
      <c r="A5" s="146"/>
      <c r="B5" s="147"/>
      <c r="C5" s="148"/>
      <c r="D5" s="23" t="s">
        <v>69</v>
      </c>
      <c r="E5" s="23" t="s">
        <v>117</v>
      </c>
      <c r="F5" s="23" t="s">
        <v>98</v>
      </c>
      <c r="G5" s="161"/>
      <c r="H5" s="23" t="s">
        <v>162</v>
      </c>
      <c r="I5" s="160"/>
      <c r="J5" s="160"/>
      <c r="K5" s="160"/>
      <c r="L5" s="160"/>
      <c r="M5" s="161"/>
      <c r="N5" s="160"/>
      <c r="O5" s="160"/>
      <c r="P5" s="160"/>
      <c r="Q5" s="160"/>
      <c r="R5" s="160"/>
      <c r="S5" s="160"/>
      <c r="T5" s="160"/>
      <c r="U5" s="160"/>
      <c r="V5" s="160"/>
      <c r="W5" s="160"/>
    </row>
    <row r="6" spans="1:324" ht="15" customHeight="1" x14ac:dyDescent="0.25">
      <c r="A6" s="60" t="s">
        <v>163</v>
      </c>
      <c r="B6" s="61"/>
      <c r="C6" s="67" t="s">
        <v>11</v>
      </c>
      <c r="D6" s="43">
        <v>611.61</v>
      </c>
      <c r="E6" s="43">
        <v>611.61</v>
      </c>
      <c r="F6" s="43">
        <v>611.61</v>
      </c>
      <c r="G6" s="43">
        <v>712.21</v>
      </c>
      <c r="H6" s="44">
        <v>281.75</v>
      </c>
      <c r="I6" s="43">
        <v>417.1</v>
      </c>
      <c r="J6" s="43">
        <v>685.28</v>
      </c>
      <c r="K6" s="43">
        <v>635.74</v>
      </c>
      <c r="L6" s="43">
        <v>742.15</v>
      </c>
      <c r="M6" s="45"/>
      <c r="N6" s="43">
        <v>287.22000000000003</v>
      </c>
      <c r="O6" s="43">
        <v>497.41</v>
      </c>
      <c r="P6" s="45"/>
      <c r="Q6" s="45"/>
      <c r="R6" s="45"/>
      <c r="S6" s="45"/>
      <c r="T6" s="45"/>
      <c r="U6" s="45"/>
      <c r="V6" s="45"/>
      <c r="W6" s="43"/>
    </row>
    <row r="7" spans="1:324" ht="15" customHeight="1" x14ac:dyDescent="0.25">
      <c r="A7" s="60" t="s">
        <v>163</v>
      </c>
      <c r="B7" s="61" t="s">
        <v>10</v>
      </c>
      <c r="C7" s="67" t="s">
        <v>166</v>
      </c>
      <c r="D7" s="43">
        <v>514.91</v>
      </c>
      <c r="E7" s="43">
        <v>514.91</v>
      </c>
      <c r="F7" s="43">
        <v>514.91</v>
      </c>
      <c r="G7" s="43">
        <v>621.51</v>
      </c>
      <c r="H7" s="46">
        <v>424.57</v>
      </c>
      <c r="I7" s="43"/>
      <c r="J7" s="43">
        <v>679.05</v>
      </c>
      <c r="K7" s="43">
        <v>541.89</v>
      </c>
      <c r="L7" s="43">
        <v>651.45000000000005</v>
      </c>
      <c r="M7" s="45"/>
      <c r="N7" s="43"/>
      <c r="O7" s="43"/>
      <c r="P7" s="45"/>
      <c r="Q7" s="45"/>
      <c r="R7" s="45"/>
      <c r="S7" s="45"/>
      <c r="T7" s="45"/>
      <c r="U7" s="45"/>
      <c r="V7" s="45"/>
      <c r="W7" s="43"/>
    </row>
    <row r="8" spans="1:324" ht="15" customHeight="1" x14ac:dyDescent="0.25">
      <c r="A8" s="60" t="s">
        <v>163</v>
      </c>
      <c r="B8" s="61" t="s">
        <v>10</v>
      </c>
      <c r="C8" s="67" t="s">
        <v>12</v>
      </c>
      <c r="D8" s="43">
        <v>379.33</v>
      </c>
      <c r="E8" s="43">
        <v>379.33</v>
      </c>
      <c r="F8" s="43">
        <v>379.33</v>
      </c>
      <c r="G8" s="43">
        <v>485.89</v>
      </c>
      <c r="H8" s="43">
        <v>497.92</v>
      </c>
      <c r="I8" s="43"/>
      <c r="J8" s="43">
        <v>461.72</v>
      </c>
      <c r="K8" s="43">
        <v>406.3</v>
      </c>
      <c r="L8" s="43">
        <v>515.83000000000004</v>
      </c>
      <c r="M8" s="45"/>
      <c r="N8" s="43"/>
      <c r="O8" s="43"/>
      <c r="P8" s="45"/>
      <c r="Q8" s="45"/>
      <c r="R8" s="45"/>
      <c r="S8" s="45"/>
      <c r="T8" s="45"/>
      <c r="U8" s="45"/>
      <c r="V8" s="45"/>
      <c r="W8" s="43"/>
    </row>
    <row r="9" spans="1:324" ht="15" customHeight="1" x14ac:dyDescent="0.25">
      <c r="A9" s="62" t="s">
        <v>163</v>
      </c>
      <c r="B9" s="63" t="s">
        <v>10</v>
      </c>
      <c r="C9" s="68" t="s">
        <v>13</v>
      </c>
      <c r="D9" s="47">
        <v>514.91</v>
      </c>
      <c r="E9" s="47">
        <v>514.91</v>
      </c>
      <c r="F9" s="47">
        <v>514.91</v>
      </c>
      <c r="G9" s="47">
        <v>621.51</v>
      </c>
      <c r="H9" s="47">
        <v>424.57</v>
      </c>
      <c r="I9" s="47">
        <v>575.13</v>
      </c>
      <c r="J9" s="47">
        <v>679.05</v>
      </c>
      <c r="K9" s="47">
        <v>541.89</v>
      </c>
      <c r="L9" s="47">
        <v>651.45000000000005</v>
      </c>
      <c r="M9" s="48"/>
      <c r="N9" s="47"/>
      <c r="O9" s="47"/>
      <c r="P9" s="48"/>
      <c r="Q9" s="48"/>
      <c r="R9" s="48"/>
      <c r="S9" s="48"/>
      <c r="T9" s="48"/>
      <c r="U9" s="48"/>
      <c r="V9" s="48"/>
      <c r="W9" s="47"/>
    </row>
    <row r="10" spans="1:324" ht="15" customHeight="1" x14ac:dyDescent="0.25">
      <c r="A10" s="60" t="s">
        <v>163</v>
      </c>
      <c r="B10" s="61"/>
      <c r="C10" s="67" t="s">
        <v>14</v>
      </c>
      <c r="D10" s="43">
        <v>333.04</v>
      </c>
      <c r="E10" s="43">
        <v>295.77</v>
      </c>
      <c r="F10" s="43">
        <v>295.77</v>
      </c>
      <c r="G10" s="43">
        <v>445.8</v>
      </c>
      <c r="H10" s="43">
        <v>586.20000000000005</v>
      </c>
      <c r="I10" s="43"/>
      <c r="J10" s="43">
        <v>378.35</v>
      </c>
      <c r="K10" s="43">
        <v>322.81</v>
      </c>
      <c r="L10" s="43">
        <v>475.74</v>
      </c>
      <c r="M10" s="45"/>
      <c r="N10" s="43"/>
      <c r="O10" s="43"/>
      <c r="P10" s="45"/>
      <c r="Q10" s="45"/>
      <c r="R10" s="45"/>
      <c r="S10" s="45"/>
      <c r="T10" s="43">
        <v>647.04</v>
      </c>
      <c r="U10" s="43">
        <v>643.04</v>
      </c>
      <c r="V10" s="43">
        <v>643.04</v>
      </c>
      <c r="W10" s="43"/>
    </row>
    <row r="11" spans="1:324" ht="15" customHeight="1" x14ac:dyDescent="0.25">
      <c r="A11" s="60" t="s">
        <v>163</v>
      </c>
      <c r="B11" s="61" t="s">
        <v>10</v>
      </c>
      <c r="C11" s="67" t="s">
        <v>15</v>
      </c>
      <c r="D11" s="43">
        <v>618.4</v>
      </c>
      <c r="E11" s="43">
        <v>618.4</v>
      </c>
      <c r="F11" s="43">
        <v>618.4</v>
      </c>
      <c r="G11" s="43">
        <v>724.9</v>
      </c>
      <c r="H11" s="43">
        <v>172.11</v>
      </c>
      <c r="I11" s="43">
        <v>373.01</v>
      </c>
      <c r="J11" s="43">
        <v>700.8</v>
      </c>
      <c r="K11" s="43">
        <v>645.35</v>
      </c>
      <c r="L11" s="43">
        <v>754.84</v>
      </c>
      <c r="M11" s="45"/>
      <c r="N11" s="43">
        <v>573.09</v>
      </c>
      <c r="O11" s="43">
        <v>783.28</v>
      </c>
      <c r="P11" s="45"/>
      <c r="Q11" s="45"/>
      <c r="R11" s="45"/>
      <c r="S11" s="45"/>
      <c r="T11" s="45"/>
      <c r="U11" s="45"/>
      <c r="V11" s="45"/>
      <c r="W11" s="43"/>
    </row>
    <row r="12" spans="1:324" ht="15" customHeight="1" x14ac:dyDescent="0.25">
      <c r="A12" s="60" t="s">
        <v>163</v>
      </c>
      <c r="B12" s="61"/>
      <c r="C12" s="67" t="s">
        <v>16</v>
      </c>
      <c r="D12" s="43">
        <v>458.52</v>
      </c>
      <c r="E12" s="43">
        <v>458.52</v>
      </c>
      <c r="F12" s="43">
        <v>458.52</v>
      </c>
      <c r="G12" s="43">
        <v>567.65</v>
      </c>
      <c r="H12" s="43">
        <v>679.76</v>
      </c>
      <c r="I12" s="43"/>
      <c r="J12" s="43">
        <v>538.49</v>
      </c>
      <c r="K12" s="43">
        <v>484.68</v>
      </c>
      <c r="L12" s="43">
        <v>597.59</v>
      </c>
      <c r="M12" s="45"/>
      <c r="N12" s="43"/>
      <c r="O12" s="43"/>
      <c r="P12" s="45"/>
      <c r="Q12" s="45"/>
      <c r="R12" s="45"/>
      <c r="S12" s="45"/>
      <c r="T12" s="45"/>
      <c r="U12" s="45"/>
      <c r="V12" s="45"/>
      <c r="W12" s="43"/>
    </row>
    <row r="13" spans="1:324" s="102" customFormat="1" ht="15" customHeight="1" x14ac:dyDescent="0.25">
      <c r="A13" s="62"/>
      <c r="B13" s="63"/>
      <c r="C13" s="68" t="s">
        <v>17</v>
      </c>
      <c r="D13" s="47">
        <v>351.69</v>
      </c>
      <c r="E13" s="47">
        <v>351.69</v>
      </c>
      <c r="F13" s="47">
        <v>351.69</v>
      </c>
      <c r="G13" s="47">
        <v>434.99</v>
      </c>
      <c r="H13" s="47">
        <v>351.69</v>
      </c>
      <c r="I13" s="47">
        <v>396.86</v>
      </c>
      <c r="J13" s="47">
        <v>429.8</v>
      </c>
      <c r="K13" s="47">
        <v>373.84</v>
      </c>
      <c r="L13" s="47">
        <v>464.93</v>
      </c>
      <c r="M13" s="48"/>
      <c r="N13" s="47"/>
      <c r="O13" s="47"/>
      <c r="P13" s="48"/>
      <c r="Q13" s="48"/>
      <c r="R13" s="48"/>
      <c r="S13" s="48"/>
      <c r="T13" s="48"/>
      <c r="U13" s="48"/>
      <c r="V13" s="48"/>
      <c r="W13" s="47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  <c r="IW13" s="35"/>
      <c r="IX13" s="35"/>
      <c r="IY13" s="35"/>
      <c r="IZ13" s="35"/>
      <c r="JA13" s="35"/>
      <c r="JB13" s="35"/>
      <c r="JC13" s="35"/>
      <c r="JD13" s="35"/>
      <c r="JE13" s="35"/>
      <c r="JF13" s="35"/>
      <c r="JG13" s="35"/>
      <c r="JH13" s="35"/>
      <c r="JI13" s="35"/>
      <c r="JJ13" s="35"/>
      <c r="JK13" s="35"/>
      <c r="JL13" s="35"/>
      <c r="JM13" s="35"/>
      <c r="JN13" s="35"/>
      <c r="JO13" s="35"/>
      <c r="JP13" s="35"/>
      <c r="JQ13" s="35"/>
      <c r="JR13" s="35"/>
      <c r="JS13" s="35"/>
      <c r="JT13" s="35"/>
      <c r="JU13" s="35"/>
      <c r="JV13" s="35"/>
      <c r="JW13" s="35"/>
      <c r="JX13" s="35"/>
      <c r="JY13" s="35"/>
      <c r="JZ13" s="35"/>
      <c r="KA13" s="35"/>
      <c r="KB13" s="35"/>
      <c r="KC13" s="35"/>
      <c r="KD13" s="35"/>
      <c r="KE13" s="35"/>
      <c r="KF13" s="35"/>
      <c r="KG13" s="35"/>
      <c r="KH13" s="35"/>
      <c r="KI13" s="35"/>
      <c r="KJ13" s="35"/>
      <c r="KK13" s="35"/>
      <c r="KL13" s="35"/>
      <c r="KM13" s="35"/>
      <c r="KN13" s="35"/>
      <c r="KO13" s="35"/>
      <c r="KP13" s="35"/>
      <c r="KQ13" s="35"/>
      <c r="KR13" s="35"/>
      <c r="KS13" s="35"/>
      <c r="KT13" s="35"/>
      <c r="KU13" s="35"/>
      <c r="KV13" s="35"/>
      <c r="KW13" s="35"/>
      <c r="KX13" s="35"/>
      <c r="KY13" s="35"/>
      <c r="KZ13" s="35"/>
      <c r="LA13" s="35"/>
      <c r="LB13" s="35"/>
      <c r="LC13" s="35"/>
      <c r="LD13" s="35"/>
      <c r="LE13" s="35"/>
      <c r="LF13" s="35"/>
      <c r="LG13" s="35"/>
      <c r="LH13" s="35"/>
      <c r="LI13" s="35"/>
      <c r="LJ13" s="35"/>
      <c r="LK13" s="35"/>
      <c r="LL13" s="35"/>
    </row>
    <row r="14" spans="1:324" ht="15" customHeight="1" x14ac:dyDescent="0.25">
      <c r="A14" s="60"/>
      <c r="B14" s="61" t="s">
        <v>10</v>
      </c>
      <c r="C14" s="67" t="s">
        <v>167</v>
      </c>
      <c r="D14" s="43">
        <v>318.60000000000002</v>
      </c>
      <c r="E14" s="43">
        <v>318.60000000000002</v>
      </c>
      <c r="F14" s="43">
        <v>318.60000000000002</v>
      </c>
      <c r="G14" s="43">
        <v>401.9</v>
      </c>
      <c r="H14" s="43">
        <v>318.60000000000002</v>
      </c>
      <c r="I14" s="43">
        <v>363.73</v>
      </c>
      <c r="J14" s="43">
        <v>396.72</v>
      </c>
      <c r="K14" s="43">
        <v>340.72</v>
      </c>
      <c r="L14" s="43">
        <v>431.84</v>
      </c>
      <c r="M14" s="45"/>
      <c r="N14" s="43"/>
      <c r="O14" s="43"/>
      <c r="P14" s="45"/>
      <c r="Q14" s="45"/>
      <c r="R14" s="45"/>
      <c r="S14" s="45"/>
      <c r="T14" s="45"/>
      <c r="U14" s="45"/>
      <c r="V14" s="45"/>
      <c r="W14" s="43"/>
    </row>
    <row r="15" spans="1:324" ht="15" customHeight="1" x14ac:dyDescent="0.25">
      <c r="A15" s="60"/>
      <c r="B15" s="61"/>
      <c r="C15" s="67" t="s">
        <v>18</v>
      </c>
      <c r="D15" s="43">
        <v>311.12</v>
      </c>
      <c r="E15" s="43">
        <v>311.12</v>
      </c>
      <c r="F15" s="43">
        <v>311.12</v>
      </c>
      <c r="G15" s="43">
        <v>394.37</v>
      </c>
      <c r="H15" s="43">
        <v>403.44</v>
      </c>
      <c r="I15" s="43"/>
      <c r="J15" s="43">
        <v>387.89</v>
      </c>
      <c r="K15" s="43">
        <v>311.12</v>
      </c>
      <c r="L15" s="43">
        <v>424.31</v>
      </c>
      <c r="M15" s="45"/>
      <c r="N15" s="43"/>
      <c r="O15" s="43"/>
      <c r="P15" s="45"/>
      <c r="Q15" s="45"/>
      <c r="R15" s="45"/>
      <c r="S15" s="45"/>
      <c r="T15" s="45"/>
      <c r="U15" s="45"/>
      <c r="V15" s="45"/>
      <c r="W15" s="43"/>
    </row>
    <row r="16" spans="1:324" ht="15" customHeight="1" x14ac:dyDescent="0.25">
      <c r="A16" s="64" t="s">
        <v>163</v>
      </c>
      <c r="C16" s="103" t="s">
        <v>19</v>
      </c>
      <c r="D16" s="43">
        <v>575.13</v>
      </c>
      <c r="E16" s="43">
        <v>575.13</v>
      </c>
      <c r="F16" s="43">
        <v>575.13</v>
      </c>
      <c r="G16" s="43">
        <v>687.42</v>
      </c>
      <c r="H16" s="43">
        <v>480.75</v>
      </c>
      <c r="I16" s="43">
        <v>575.13</v>
      </c>
      <c r="J16" s="43">
        <v>657.44</v>
      </c>
      <c r="K16" s="43">
        <v>602.1</v>
      </c>
      <c r="L16" s="43">
        <v>717.36</v>
      </c>
      <c r="M16" s="45"/>
      <c r="N16" s="43"/>
      <c r="O16" s="43"/>
      <c r="P16" s="45"/>
      <c r="Q16" s="45"/>
      <c r="R16" s="45"/>
      <c r="S16" s="45"/>
      <c r="T16" s="45"/>
      <c r="U16" s="45"/>
      <c r="V16" s="45"/>
      <c r="W16" s="43"/>
    </row>
    <row r="17" spans="1:324" s="102" customFormat="1" ht="15" customHeight="1" x14ac:dyDescent="0.25">
      <c r="A17" s="62"/>
      <c r="B17" s="63" t="s">
        <v>10</v>
      </c>
      <c r="C17" s="68" t="s">
        <v>20</v>
      </c>
      <c r="D17" s="47">
        <v>491.57</v>
      </c>
      <c r="E17" s="47">
        <v>491.57</v>
      </c>
      <c r="F17" s="47">
        <v>491.57</v>
      </c>
      <c r="G17" s="98">
        <v>574.9</v>
      </c>
      <c r="H17" s="50">
        <v>237.13</v>
      </c>
      <c r="I17" s="47">
        <v>121.87</v>
      </c>
      <c r="J17" s="47">
        <v>574.12</v>
      </c>
      <c r="K17" s="47">
        <v>513.72</v>
      </c>
      <c r="L17" s="47">
        <v>604.84</v>
      </c>
      <c r="M17" s="48"/>
      <c r="N17" s="47"/>
      <c r="O17" s="47"/>
      <c r="P17" s="48"/>
      <c r="Q17" s="48"/>
      <c r="R17" s="48"/>
      <c r="S17" s="48"/>
      <c r="T17" s="48"/>
      <c r="U17" s="48"/>
      <c r="V17" s="48"/>
      <c r="W17" s="47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  <c r="IW17" s="35"/>
      <c r="IX17" s="35"/>
      <c r="IY17" s="35"/>
      <c r="IZ17" s="35"/>
      <c r="JA17" s="35"/>
      <c r="JB17" s="35"/>
      <c r="JC17" s="35"/>
      <c r="JD17" s="35"/>
      <c r="JE17" s="35"/>
      <c r="JF17" s="35"/>
      <c r="JG17" s="35"/>
      <c r="JH17" s="35"/>
      <c r="JI17" s="35"/>
      <c r="JJ17" s="35"/>
      <c r="JK17" s="35"/>
      <c r="JL17" s="35"/>
      <c r="JM17" s="35"/>
      <c r="JN17" s="35"/>
      <c r="JO17" s="35"/>
      <c r="JP17" s="35"/>
      <c r="JQ17" s="35"/>
      <c r="JR17" s="35"/>
      <c r="JS17" s="35"/>
      <c r="JT17" s="35"/>
      <c r="JU17" s="35"/>
      <c r="JV17" s="35"/>
      <c r="JW17" s="35"/>
      <c r="JX17" s="35"/>
      <c r="JY17" s="35"/>
      <c r="JZ17" s="35"/>
      <c r="KA17" s="35"/>
      <c r="KB17" s="35"/>
      <c r="KC17" s="35"/>
      <c r="KD17" s="35"/>
      <c r="KE17" s="35"/>
      <c r="KF17" s="35"/>
      <c r="KG17" s="35"/>
      <c r="KH17" s="35"/>
      <c r="KI17" s="35"/>
      <c r="KJ17" s="35"/>
      <c r="KK17" s="35"/>
      <c r="KL17" s="35"/>
      <c r="KM17" s="35"/>
      <c r="KN17" s="35"/>
      <c r="KO17" s="35"/>
      <c r="KP17" s="35"/>
      <c r="KQ17" s="35"/>
      <c r="KR17" s="35"/>
      <c r="KS17" s="35"/>
      <c r="KT17" s="35"/>
      <c r="KU17" s="35"/>
      <c r="KV17" s="35"/>
      <c r="KW17" s="35"/>
      <c r="KX17" s="35"/>
      <c r="KY17" s="35"/>
      <c r="KZ17" s="35"/>
      <c r="LA17" s="35"/>
      <c r="LB17" s="35"/>
      <c r="LC17" s="35"/>
      <c r="LD17" s="35"/>
      <c r="LE17" s="35"/>
      <c r="LF17" s="35"/>
      <c r="LG17" s="35"/>
      <c r="LH17" s="35"/>
      <c r="LI17" s="35"/>
      <c r="LJ17" s="35"/>
      <c r="LK17" s="35"/>
      <c r="LL17" s="35"/>
    </row>
    <row r="18" spans="1:324" ht="15" customHeight="1" x14ac:dyDescent="0.25">
      <c r="A18" s="60" t="s">
        <v>163</v>
      </c>
      <c r="B18" s="61" t="s">
        <v>10</v>
      </c>
      <c r="C18" s="67" t="s">
        <v>21</v>
      </c>
      <c r="D18" s="43">
        <v>209.61</v>
      </c>
      <c r="E18" s="51">
        <v>176.35</v>
      </c>
      <c r="F18" s="51">
        <v>176.35</v>
      </c>
      <c r="G18" s="99">
        <v>313.42</v>
      </c>
      <c r="H18" s="43">
        <v>551.6</v>
      </c>
      <c r="I18" s="43">
        <v>867.96</v>
      </c>
      <c r="J18" s="45"/>
      <c r="K18" s="51">
        <v>198.51</v>
      </c>
      <c r="L18" s="43">
        <v>343.36</v>
      </c>
      <c r="M18" s="43">
        <v>223.59</v>
      </c>
      <c r="N18" s="43"/>
      <c r="O18" s="43"/>
      <c r="P18" s="45"/>
      <c r="Q18" s="45"/>
      <c r="R18" s="45"/>
      <c r="S18" s="45"/>
      <c r="T18" s="45"/>
      <c r="U18" s="45"/>
      <c r="V18" s="45"/>
      <c r="W18" s="43"/>
    </row>
    <row r="19" spans="1:324" ht="15" customHeight="1" x14ac:dyDescent="0.25">
      <c r="A19" s="64" t="s">
        <v>163</v>
      </c>
      <c r="B19" s="61"/>
      <c r="C19" s="69" t="s">
        <v>22</v>
      </c>
      <c r="D19" s="52">
        <v>201.71</v>
      </c>
      <c r="E19" s="43">
        <v>201.71</v>
      </c>
      <c r="F19" s="43">
        <v>201.71</v>
      </c>
      <c r="G19" s="52">
        <v>314.02999999999997</v>
      </c>
      <c r="H19" s="43">
        <v>699.76</v>
      </c>
      <c r="I19" s="43"/>
      <c r="J19" s="43">
        <v>284.10000000000002</v>
      </c>
      <c r="K19" s="43">
        <v>228.68</v>
      </c>
      <c r="L19" s="52">
        <v>343.97</v>
      </c>
      <c r="M19" s="45"/>
      <c r="N19" s="43"/>
      <c r="O19" s="43"/>
      <c r="P19" s="45"/>
      <c r="Q19" s="45"/>
      <c r="R19" s="45"/>
      <c r="S19" s="45"/>
      <c r="T19" s="45"/>
      <c r="U19" s="45"/>
      <c r="V19" s="45"/>
      <c r="W19" s="43"/>
    </row>
    <row r="20" spans="1:324" s="102" customFormat="1" ht="15" customHeight="1" x14ac:dyDescent="0.25">
      <c r="A20" s="60" t="s">
        <v>163</v>
      </c>
      <c r="B20" s="61"/>
      <c r="C20" s="67" t="s">
        <v>23</v>
      </c>
      <c r="D20" s="43">
        <v>745.53</v>
      </c>
      <c r="E20" s="43">
        <v>745.53</v>
      </c>
      <c r="F20" s="43">
        <v>745.53</v>
      </c>
      <c r="G20" s="43">
        <v>850.99</v>
      </c>
      <c r="H20" s="43">
        <v>384.74</v>
      </c>
      <c r="I20" s="43">
        <v>498.11</v>
      </c>
      <c r="J20" s="43">
        <v>822.84</v>
      </c>
      <c r="K20" s="43">
        <v>770.84</v>
      </c>
      <c r="L20" s="43">
        <v>880.93</v>
      </c>
      <c r="M20" s="45"/>
      <c r="N20" s="43">
        <v>178.29</v>
      </c>
      <c r="O20" s="43">
        <v>388.48</v>
      </c>
      <c r="P20" s="45"/>
      <c r="Q20" s="45"/>
      <c r="R20" s="45"/>
      <c r="S20" s="45"/>
      <c r="T20" s="45"/>
      <c r="U20" s="45"/>
      <c r="V20" s="45"/>
      <c r="W20" s="43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35"/>
      <c r="IW20" s="35"/>
      <c r="IX20" s="35"/>
      <c r="IY20" s="35"/>
      <c r="IZ20" s="35"/>
      <c r="JA20" s="35"/>
      <c r="JB20" s="35"/>
      <c r="JC20" s="35"/>
      <c r="JD20" s="35"/>
      <c r="JE20" s="35"/>
      <c r="JF20" s="35"/>
      <c r="JG20" s="35"/>
      <c r="JH20" s="35"/>
      <c r="JI20" s="35"/>
      <c r="JJ20" s="35"/>
      <c r="JK20" s="35"/>
      <c r="JL20" s="35"/>
      <c r="JM20" s="35"/>
      <c r="JN20" s="35"/>
      <c r="JO20" s="35"/>
      <c r="JP20" s="35"/>
      <c r="JQ20" s="35"/>
      <c r="JR20" s="35"/>
      <c r="JS20" s="35"/>
      <c r="JT20" s="35"/>
      <c r="JU20" s="35"/>
      <c r="JV20" s="35"/>
      <c r="JW20" s="35"/>
      <c r="JX20" s="35"/>
      <c r="JY20" s="35"/>
      <c r="JZ20" s="35"/>
      <c r="KA20" s="35"/>
      <c r="KB20" s="35"/>
      <c r="KC20" s="35"/>
      <c r="KD20" s="35"/>
      <c r="KE20" s="35"/>
      <c r="KF20" s="35"/>
      <c r="KG20" s="35"/>
      <c r="KH20" s="35"/>
      <c r="KI20" s="35"/>
      <c r="KJ20" s="35"/>
      <c r="KK20" s="35"/>
      <c r="KL20" s="35"/>
      <c r="KM20" s="35"/>
      <c r="KN20" s="35"/>
      <c r="KO20" s="35"/>
      <c r="KP20" s="35"/>
      <c r="KQ20" s="35"/>
      <c r="KR20" s="35"/>
      <c r="KS20" s="35"/>
      <c r="KT20" s="35"/>
      <c r="KU20" s="35"/>
      <c r="KV20" s="35"/>
      <c r="KW20" s="35"/>
      <c r="KX20" s="35"/>
      <c r="KY20" s="35"/>
      <c r="KZ20" s="35"/>
      <c r="LA20" s="35"/>
      <c r="LB20" s="35"/>
      <c r="LC20" s="35"/>
      <c r="LD20" s="35"/>
      <c r="LE20" s="35"/>
      <c r="LF20" s="35"/>
      <c r="LG20" s="35"/>
      <c r="LH20" s="35"/>
      <c r="LI20" s="35"/>
      <c r="LJ20" s="35"/>
      <c r="LK20" s="35"/>
      <c r="LL20" s="35"/>
    </row>
    <row r="21" spans="1:324" ht="15" customHeight="1" x14ac:dyDescent="0.25">
      <c r="A21" s="62"/>
      <c r="B21" s="63" t="s">
        <v>10</v>
      </c>
      <c r="C21" s="68" t="s">
        <v>24</v>
      </c>
      <c r="D21" s="47">
        <v>351.69</v>
      </c>
      <c r="E21" s="47">
        <v>351.69</v>
      </c>
      <c r="F21" s="47">
        <v>351.69</v>
      </c>
      <c r="G21" s="47">
        <v>434.99</v>
      </c>
      <c r="H21" s="47">
        <v>348.33</v>
      </c>
      <c r="I21" s="47">
        <v>396.86</v>
      </c>
      <c r="J21" s="47">
        <v>429.81</v>
      </c>
      <c r="K21" s="47">
        <v>373.84</v>
      </c>
      <c r="L21" s="47">
        <v>464.93</v>
      </c>
      <c r="M21" s="48"/>
      <c r="N21" s="47"/>
      <c r="O21" s="47"/>
      <c r="P21" s="48"/>
      <c r="Q21" s="48"/>
      <c r="R21" s="48"/>
      <c r="S21" s="48"/>
      <c r="T21" s="48"/>
      <c r="U21" s="48"/>
      <c r="V21" s="48"/>
      <c r="W21" s="47"/>
    </row>
    <row r="22" spans="1:324" ht="15" customHeight="1" x14ac:dyDescent="0.25">
      <c r="A22" s="60"/>
      <c r="B22" s="61"/>
      <c r="C22" s="67" t="s">
        <v>25</v>
      </c>
      <c r="D22" s="43">
        <v>279.77</v>
      </c>
      <c r="E22" s="43">
        <v>279.77</v>
      </c>
      <c r="F22" s="43">
        <v>279.77</v>
      </c>
      <c r="G22" s="43">
        <v>187.37</v>
      </c>
      <c r="H22" s="43">
        <v>737.63</v>
      </c>
      <c r="I22" s="43"/>
      <c r="J22" s="43">
        <v>346.98</v>
      </c>
      <c r="K22" s="43">
        <v>301.91000000000003</v>
      </c>
      <c r="L22" s="43">
        <v>217.31</v>
      </c>
      <c r="M22" s="45"/>
      <c r="N22" s="43"/>
      <c r="O22" s="43"/>
      <c r="P22" s="45"/>
      <c r="Q22" s="45"/>
      <c r="R22" s="45"/>
      <c r="S22" s="45"/>
      <c r="T22" s="45"/>
      <c r="U22" s="45"/>
      <c r="V22" s="45"/>
      <c r="W22" s="43"/>
    </row>
    <row r="23" spans="1:324" ht="15" customHeight="1" x14ac:dyDescent="0.25">
      <c r="A23" s="64" t="s">
        <v>163</v>
      </c>
      <c r="B23" s="61" t="s">
        <v>10</v>
      </c>
      <c r="C23" s="69" t="s">
        <v>26</v>
      </c>
      <c r="D23" s="43">
        <v>182.28</v>
      </c>
      <c r="E23" s="43">
        <v>182.28</v>
      </c>
      <c r="F23" s="43">
        <v>182.28</v>
      </c>
      <c r="G23" s="43">
        <v>307.69</v>
      </c>
      <c r="H23" s="43">
        <v>823.7</v>
      </c>
      <c r="I23" s="43">
        <v>1223.46</v>
      </c>
      <c r="J23" s="43"/>
      <c r="K23" s="43">
        <v>196.78</v>
      </c>
      <c r="L23" s="43">
        <v>337.63</v>
      </c>
      <c r="M23" s="45"/>
      <c r="N23" s="43"/>
      <c r="O23" s="43"/>
      <c r="P23" s="45"/>
      <c r="Q23" s="45"/>
      <c r="R23" s="45"/>
      <c r="S23" s="45"/>
      <c r="T23" s="45"/>
      <c r="U23" s="45"/>
      <c r="V23" s="45"/>
      <c r="W23" s="43">
        <v>830.88</v>
      </c>
    </row>
    <row r="24" spans="1:324" s="102" customFormat="1" ht="15" customHeight="1" x14ac:dyDescent="0.25">
      <c r="A24" s="60"/>
      <c r="B24" s="61" t="s">
        <v>10</v>
      </c>
      <c r="C24" s="67" t="s">
        <v>27</v>
      </c>
      <c r="D24" s="43">
        <v>572.88</v>
      </c>
      <c r="E24" s="43">
        <v>572.88</v>
      </c>
      <c r="F24" s="43">
        <v>572.88</v>
      </c>
      <c r="G24" s="43">
        <v>656.13</v>
      </c>
      <c r="H24" s="43">
        <v>281.29000000000002</v>
      </c>
      <c r="I24" s="43">
        <v>377.6</v>
      </c>
      <c r="J24" s="43">
        <v>658</v>
      </c>
      <c r="K24" s="43">
        <v>594.98</v>
      </c>
      <c r="L24" s="43">
        <v>686.07</v>
      </c>
      <c r="M24" s="45"/>
      <c r="N24" s="43"/>
      <c r="O24" s="43"/>
      <c r="P24" s="45"/>
      <c r="Q24" s="45"/>
      <c r="R24" s="45"/>
      <c r="S24" s="45"/>
      <c r="T24" s="45"/>
      <c r="U24" s="45"/>
      <c r="V24" s="45"/>
      <c r="W24" s="43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  <c r="IU24" s="35"/>
      <c r="IV24" s="35"/>
      <c r="IW24" s="35"/>
      <c r="IX24" s="35"/>
      <c r="IY24" s="35"/>
      <c r="IZ24" s="35"/>
      <c r="JA24" s="35"/>
      <c r="JB24" s="35"/>
      <c r="JC24" s="35"/>
      <c r="JD24" s="35"/>
      <c r="JE24" s="35"/>
      <c r="JF24" s="35"/>
      <c r="JG24" s="35"/>
      <c r="JH24" s="35"/>
      <c r="JI24" s="35"/>
      <c r="JJ24" s="35"/>
      <c r="JK24" s="35"/>
      <c r="JL24" s="35"/>
      <c r="JM24" s="35"/>
      <c r="JN24" s="35"/>
      <c r="JO24" s="35"/>
      <c r="JP24" s="35"/>
      <c r="JQ24" s="35"/>
      <c r="JR24" s="35"/>
      <c r="JS24" s="35"/>
      <c r="JT24" s="35"/>
      <c r="JU24" s="35"/>
      <c r="JV24" s="35"/>
      <c r="JW24" s="35"/>
      <c r="JX24" s="35"/>
      <c r="JY24" s="35"/>
      <c r="JZ24" s="35"/>
      <c r="KA24" s="35"/>
      <c r="KB24" s="35"/>
      <c r="KC24" s="35"/>
      <c r="KD24" s="35"/>
      <c r="KE24" s="35"/>
      <c r="KF24" s="35"/>
      <c r="KG24" s="35"/>
      <c r="KH24" s="35"/>
      <c r="KI24" s="35"/>
      <c r="KJ24" s="35"/>
      <c r="KK24" s="35"/>
      <c r="KL24" s="35"/>
      <c r="KM24" s="35"/>
      <c r="KN24" s="35"/>
      <c r="KO24" s="35"/>
      <c r="KP24" s="35"/>
      <c r="KQ24" s="35"/>
      <c r="KR24" s="35"/>
      <c r="KS24" s="35"/>
      <c r="KT24" s="35"/>
      <c r="KU24" s="35"/>
      <c r="KV24" s="35"/>
      <c r="KW24" s="35"/>
      <c r="KX24" s="35"/>
      <c r="KY24" s="35"/>
      <c r="KZ24" s="35"/>
      <c r="LA24" s="35"/>
      <c r="LB24" s="35"/>
      <c r="LC24" s="35"/>
      <c r="LD24" s="35"/>
      <c r="LE24" s="35"/>
      <c r="LF24" s="35"/>
      <c r="LG24" s="35"/>
      <c r="LH24" s="35"/>
      <c r="LI24" s="35"/>
      <c r="LJ24" s="35"/>
      <c r="LK24" s="35"/>
      <c r="LL24" s="35"/>
    </row>
    <row r="25" spans="1:324" ht="15" customHeight="1" x14ac:dyDescent="0.25">
      <c r="A25" s="62"/>
      <c r="B25" s="63"/>
      <c r="C25" s="68" t="s">
        <v>28</v>
      </c>
      <c r="D25" s="47">
        <v>587.86</v>
      </c>
      <c r="E25" s="47">
        <v>587.86</v>
      </c>
      <c r="F25" s="47">
        <v>587.86</v>
      </c>
      <c r="G25" s="47">
        <v>671.16</v>
      </c>
      <c r="H25" s="47">
        <v>303.45</v>
      </c>
      <c r="I25" s="47">
        <v>392.64</v>
      </c>
      <c r="J25" s="47">
        <v>673.45</v>
      </c>
      <c r="K25" s="47">
        <v>609.94000000000005</v>
      </c>
      <c r="L25" s="47">
        <v>701.1</v>
      </c>
      <c r="M25" s="48"/>
      <c r="N25" s="47">
        <v>303.45</v>
      </c>
      <c r="O25" s="47">
        <v>513.64</v>
      </c>
      <c r="P25" s="48"/>
      <c r="Q25" s="48"/>
      <c r="R25" s="48"/>
      <c r="S25" s="48"/>
      <c r="T25" s="48"/>
      <c r="U25" s="48"/>
      <c r="V25" s="48"/>
      <c r="W25" s="47"/>
    </row>
    <row r="26" spans="1:324" ht="15" customHeight="1" x14ac:dyDescent="0.25">
      <c r="A26" s="60" t="s">
        <v>163</v>
      </c>
      <c r="B26" s="61" t="s">
        <v>10</v>
      </c>
      <c r="C26" s="67" t="s">
        <v>29</v>
      </c>
      <c r="D26" s="43">
        <v>322.95999999999998</v>
      </c>
      <c r="E26" s="51">
        <v>300.25</v>
      </c>
      <c r="F26" s="51">
        <v>123.88</v>
      </c>
      <c r="G26" s="43">
        <v>416.86</v>
      </c>
      <c r="H26" s="43">
        <v>619.64</v>
      </c>
      <c r="I26" s="43"/>
      <c r="J26" s="43"/>
      <c r="K26" s="51">
        <v>146.01</v>
      </c>
      <c r="L26" s="43">
        <v>446.8</v>
      </c>
      <c r="M26" s="45"/>
      <c r="N26" s="43"/>
      <c r="O26" s="43"/>
      <c r="P26" s="45"/>
      <c r="Q26" s="45"/>
      <c r="R26" s="45"/>
      <c r="S26" s="45"/>
      <c r="T26" s="45"/>
      <c r="U26" s="45"/>
      <c r="V26" s="45"/>
      <c r="W26" s="43"/>
    </row>
    <row r="27" spans="1:324" ht="15" customHeight="1" x14ac:dyDescent="0.25">
      <c r="B27" s="61" t="s">
        <v>10</v>
      </c>
      <c r="C27" s="69" t="s">
        <v>30</v>
      </c>
      <c r="D27" s="52">
        <v>279.77</v>
      </c>
      <c r="E27" s="43">
        <v>279.77</v>
      </c>
      <c r="F27" s="43">
        <v>279.77</v>
      </c>
      <c r="G27" s="52">
        <v>187.37</v>
      </c>
      <c r="H27" s="45"/>
      <c r="I27" s="43"/>
      <c r="J27" s="43"/>
      <c r="K27" s="43">
        <v>301.91000000000003</v>
      </c>
      <c r="L27" s="52">
        <v>217.31</v>
      </c>
      <c r="M27" s="45"/>
      <c r="N27" s="43"/>
      <c r="O27" s="43"/>
      <c r="P27" s="45"/>
      <c r="Q27" s="45"/>
      <c r="R27" s="45"/>
      <c r="S27" s="45"/>
      <c r="T27" s="45"/>
      <c r="U27" s="45"/>
      <c r="V27" s="45"/>
      <c r="W27" s="43">
        <v>928.37</v>
      </c>
    </row>
    <row r="28" spans="1:324" s="102" customFormat="1" ht="15" customHeight="1" x14ac:dyDescent="0.25">
      <c r="A28" s="60" t="s">
        <v>163</v>
      </c>
      <c r="B28" s="61"/>
      <c r="C28" s="67" t="s">
        <v>31</v>
      </c>
      <c r="D28" s="45"/>
      <c r="E28" s="45"/>
      <c r="F28" s="45"/>
      <c r="G28" s="45"/>
      <c r="H28" s="45"/>
      <c r="I28" s="43"/>
      <c r="J28" s="43"/>
      <c r="K28" s="43"/>
      <c r="L28" s="43"/>
      <c r="M28" s="45"/>
      <c r="N28" s="43"/>
      <c r="O28" s="43"/>
      <c r="P28" s="43">
        <v>211.39</v>
      </c>
      <c r="Q28" s="43">
        <v>175.56</v>
      </c>
      <c r="R28" s="45"/>
      <c r="S28" s="45"/>
      <c r="T28" s="45"/>
      <c r="U28" s="45"/>
      <c r="V28" s="45"/>
      <c r="W28" s="43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  <c r="IT28" s="35"/>
      <c r="IU28" s="35"/>
      <c r="IV28" s="35"/>
      <c r="IW28" s="35"/>
      <c r="IX28" s="35"/>
      <c r="IY28" s="35"/>
      <c r="IZ28" s="35"/>
      <c r="JA28" s="35"/>
      <c r="JB28" s="35"/>
      <c r="JC28" s="35"/>
      <c r="JD28" s="35"/>
      <c r="JE28" s="35"/>
      <c r="JF28" s="35"/>
      <c r="JG28" s="35"/>
      <c r="JH28" s="35"/>
      <c r="JI28" s="35"/>
      <c r="JJ28" s="35"/>
      <c r="JK28" s="35"/>
      <c r="JL28" s="35"/>
      <c r="JM28" s="35"/>
      <c r="JN28" s="35"/>
      <c r="JO28" s="35"/>
      <c r="JP28" s="35"/>
      <c r="JQ28" s="35"/>
      <c r="JR28" s="35"/>
      <c r="JS28" s="35"/>
      <c r="JT28" s="35"/>
      <c r="JU28" s="35"/>
      <c r="JV28" s="35"/>
      <c r="JW28" s="35"/>
      <c r="JX28" s="35"/>
      <c r="JY28" s="35"/>
      <c r="JZ28" s="35"/>
      <c r="KA28" s="35"/>
      <c r="KB28" s="35"/>
      <c r="KC28" s="35"/>
      <c r="KD28" s="35"/>
      <c r="KE28" s="35"/>
      <c r="KF28" s="35"/>
      <c r="KG28" s="35"/>
      <c r="KH28" s="35"/>
      <c r="KI28" s="35"/>
      <c r="KJ28" s="35"/>
      <c r="KK28" s="35"/>
      <c r="KL28" s="35"/>
      <c r="KM28" s="35"/>
      <c r="KN28" s="35"/>
      <c r="KO28" s="35"/>
      <c r="KP28" s="35"/>
      <c r="KQ28" s="35"/>
      <c r="KR28" s="35"/>
      <c r="KS28" s="35"/>
      <c r="KT28" s="35"/>
      <c r="KU28" s="35"/>
      <c r="KV28" s="35"/>
      <c r="KW28" s="35"/>
      <c r="KX28" s="35"/>
      <c r="KY28" s="35"/>
      <c r="KZ28" s="35"/>
      <c r="LA28" s="35"/>
      <c r="LB28" s="35"/>
      <c r="LC28" s="35"/>
      <c r="LD28" s="35"/>
      <c r="LE28" s="35"/>
      <c r="LF28" s="35"/>
      <c r="LG28" s="35"/>
      <c r="LH28" s="35"/>
      <c r="LI28" s="35"/>
      <c r="LJ28" s="35"/>
      <c r="LK28" s="35"/>
      <c r="LL28" s="35"/>
    </row>
    <row r="29" spans="1:324" ht="15" customHeight="1" x14ac:dyDescent="0.25">
      <c r="A29" s="100"/>
      <c r="B29" s="63"/>
      <c r="C29" s="108" t="s">
        <v>32</v>
      </c>
      <c r="D29" s="47">
        <v>425.65</v>
      </c>
      <c r="E29" s="47">
        <v>425.65</v>
      </c>
      <c r="F29" s="47">
        <v>425.65</v>
      </c>
      <c r="G29" s="47">
        <v>508.89</v>
      </c>
      <c r="H29" s="47">
        <v>355.92</v>
      </c>
      <c r="I29" s="47">
        <v>425.65</v>
      </c>
      <c r="J29" s="47">
        <v>550.22</v>
      </c>
      <c r="K29" s="47">
        <v>447.75</v>
      </c>
      <c r="L29" s="47">
        <v>538.83000000000004</v>
      </c>
      <c r="M29" s="48"/>
      <c r="N29" s="47"/>
      <c r="O29" s="47"/>
      <c r="P29" s="47"/>
      <c r="Q29" s="48"/>
      <c r="R29" s="48"/>
      <c r="S29" s="48"/>
      <c r="T29" s="48"/>
      <c r="U29" s="48"/>
      <c r="V29" s="48"/>
      <c r="W29" s="47"/>
    </row>
    <row r="30" spans="1:324" ht="15" customHeight="1" x14ac:dyDescent="0.25">
      <c r="A30" s="60" t="s">
        <v>163</v>
      </c>
      <c r="B30" s="61" t="s">
        <v>10</v>
      </c>
      <c r="C30" s="67" t="s">
        <v>33</v>
      </c>
      <c r="D30" s="43">
        <v>332.52</v>
      </c>
      <c r="E30" s="51">
        <v>243.7</v>
      </c>
      <c r="F30" s="51">
        <v>243.7</v>
      </c>
      <c r="G30" s="43">
        <v>438.97</v>
      </c>
      <c r="H30" s="43">
        <v>502.64</v>
      </c>
      <c r="I30" s="45"/>
      <c r="J30" s="45"/>
      <c r="K30" s="51">
        <v>265.83999999999997</v>
      </c>
      <c r="L30" s="43">
        <v>468.91</v>
      </c>
      <c r="M30" s="45"/>
      <c r="N30" s="43"/>
      <c r="O30" s="43"/>
      <c r="P30" s="43"/>
      <c r="Q30" s="45"/>
      <c r="R30" s="45"/>
      <c r="S30" s="45"/>
      <c r="T30" s="45"/>
      <c r="U30" s="45"/>
      <c r="V30" s="45"/>
      <c r="W30" s="43"/>
    </row>
    <row r="31" spans="1:324" ht="15" customHeight="1" x14ac:dyDescent="0.25">
      <c r="A31" s="60" t="s">
        <v>163</v>
      </c>
      <c r="B31" s="61"/>
      <c r="C31" s="67" t="s">
        <v>34</v>
      </c>
      <c r="D31" s="43">
        <v>360.65</v>
      </c>
      <c r="E31" s="51">
        <v>266.69</v>
      </c>
      <c r="F31" s="51">
        <v>266.69</v>
      </c>
      <c r="G31" s="43">
        <v>467.08</v>
      </c>
      <c r="H31" s="43">
        <v>530.72</v>
      </c>
      <c r="I31" s="45"/>
      <c r="J31" s="43">
        <v>373.58</v>
      </c>
      <c r="K31" s="51">
        <v>288.85000000000002</v>
      </c>
      <c r="L31" s="43">
        <v>497.02</v>
      </c>
      <c r="M31" s="45"/>
      <c r="N31" s="43"/>
      <c r="O31" s="43"/>
      <c r="P31" s="43"/>
      <c r="Q31" s="45"/>
      <c r="R31" s="45"/>
      <c r="S31" s="45"/>
      <c r="T31" s="45"/>
      <c r="U31" s="45"/>
      <c r="V31" s="45"/>
      <c r="W31" s="43"/>
    </row>
    <row r="32" spans="1:324" ht="15" customHeight="1" x14ac:dyDescent="0.25">
      <c r="A32" s="60" t="s">
        <v>163</v>
      </c>
      <c r="B32" s="61" t="s">
        <v>10</v>
      </c>
      <c r="C32" s="67" t="s">
        <v>35</v>
      </c>
      <c r="D32" s="43">
        <v>397.18</v>
      </c>
      <c r="E32" s="43">
        <v>358.07</v>
      </c>
      <c r="F32" s="43">
        <v>358.07</v>
      </c>
      <c r="G32" s="43">
        <v>514.42999999999995</v>
      </c>
      <c r="H32" s="43">
        <v>574.48</v>
      </c>
      <c r="I32" s="45"/>
      <c r="J32" s="43">
        <v>444.01</v>
      </c>
      <c r="K32" s="43">
        <v>386.18</v>
      </c>
      <c r="L32" s="43">
        <v>544.37</v>
      </c>
      <c r="M32" s="45"/>
      <c r="N32" s="43"/>
      <c r="O32" s="43"/>
      <c r="P32" s="43"/>
      <c r="Q32" s="45"/>
      <c r="R32" s="45"/>
      <c r="S32" s="45"/>
      <c r="T32" s="45"/>
      <c r="U32" s="45"/>
      <c r="V32" s="45"/>
      <c r="W32" s="43"/>
    </row>
    <row r="33" spans="1:324" ht="15" customHeight="1" x14ac:dyDescent="0.25">
      <c r="A33" s="100" t="s">
        <v>163</v>
      </c>
      <c r="B33" s="63"/>
      <c r="C33" s="108" t="s">
        <v>36</v>
      </c>
      <c r="D33" s="47">
        <v>360.65</v>
      </c>
      <c r="E33" s="57">
        <v>266.69</v>
      </c>
      <c r="F33" s="57">
        <v>266.69</v>
      </c>
      <c r="G33" s="47">
        <v>467.08</v>
      </c>
      <c r="H33" s="47">
        <v>530.72</v>
      </c>
      <c r="I33" s="48"/>
      <c r="J33" s="47">
        <v>373.58</v>
      </c>
      <c r="K33" s="57">
        <v>288.85000000000002</v>
      </c>
      <c r="L33" s="47">
        <v>497.02</v>
      </c>
      <c r="M33" s="48"/>
      <c r="N33" s="47"/>
      <c r="O33" s="47"/>
      <c r="P33" s="47"/>
      <c r="Q33" s="48"/>
      <c r="R33" s="48"/>
      <c r="S33" s="48"/>
      <c r="T33" s="48"/>
      <c r="U33" s="48"/>
      <c r="V33" s="48"/>
      <c r="W33" s="47"/>
    </row>
    <row r="34" spans="1:324" ht="15" customHeight="1" x14ac:dyDescent="0.25">
      <c r="A34" s="60" t="s">
        <v>163</v>
      </c>
      <c r="B34" s="61" t="s">
        <v>10</v>
      </c>
      <c r="C34" s="67" t="s">
        <v>37</v>
      </c>
      <c r="D34" s="43">
        <v>332.52</v>
      </c>
      <c r="E34" s="51">
        <v>243.7</v>
      </c>
      <c r="F34" s="51">
        <v>243.7</v>
      </c>
      <c r="G34" s="43">
        <v>438.97</v>
      </c>
      <c r="H34" s="43"/>
      <c r="I34" s="45"/>
      <c r="J34" s="43">
        <v>347.78</v>
      </c>
      <c r="K34" s="51">
        <v>265.83999999999997</v>
      </c>
      <c r="L34" s="43">
        <v>468.91</v>
      </c>
      <c r="M34" s="45"/>
      <c r="N34" s="43"/>
      <c r="O34" s="43"/>
      <c r="P34" s="43"/>
      <c r="Q34" s="45"/>
      <c r="R34" s="45"/>
      <c r="S34" s="45"/>
      <c r="T34" s="45"/>
      <c r="U34" s="45"/>
      <c r="V34" s="45"/>
      <c r="W34" s="43"/>
    </row>
    <row r="35" spans="1:324" ht="15" customHeight="1" x14ac:dyDescent="0.25">
      <c r="A35" s="60" t="s">
        <v>163</v>
      </c>
      <c r="B35" s="61" t="s">
        <v>10</v>
      </c>
      <c r="C35" s="67" t="s">
        <v>38</v>
      </c>
      <c r="D35" s="43">
        <v>390.62</v>
      </c>
      <c r="E35" s="43">
        <v>390.62</v>
      </c>
      <c r="F35" s="43">
        <v>390.62</v>
      </c>
      <c r="G35" s="43">
        <v>500.34</v>
      </c>
      <c r="H35" s="43">
        <v>405.57</v>
      </c>
      <c r="I35" s="45"/>
      <c r="J35" s="43">
        <v>471.08</v>
      </c>
      <c r="K35" s="43">
        <v>416.98</v>
      </c>
      <c r="L35" s="43">
        <v>530.28</v>
      </c>
      <c r="M35" s="45"/>
      <c r="N35" s="43"/>
      <c r="O35" s="43"/>
      <c r="P35" s="43"/>
      <c r="Q35" s="45"/>
      <c r="R35" s="45"/>
      <c r="S35" s="45"/>
      <c r="T35" s="45"/>
      <c r="U35" s="45"/>
      <c r="V35" s="45"/>
      <c r="W35" s="43"/>
    </row>
    <row r="36" spans="1:324" ht="15" customHeight="1" x14ac:dyDescent="0.25">
      <c r="A36" s="60" t="s">
        <v>163</v>
      </c>
      <c r="B36" s="61" t="s">
        <v>10</v>
      </c>
      <c r="C36" s="67" t="s">
        <v>185</v>
      </c>
      <c r="D36" s="43">
        <v>390.62</v>
      </c>
      <c r="E36" s="43">
        <v>390.62</v>
      </c>
      <c r="F36" s="43">
        <v>390.62</v>
      </c>
      <c r="G36" s="43">
        <v>500.34</v>
      </c>
      <c r="H36" s="43">
        <v>405.57</v>
      </c>
      <c r="I36" s="45"/>
      <c r="J36" s="43">
        <v>471.08</v>
      </c>
      <c r="K36" s="43">
        <v>416.98</v>
      </c>
      <c r="L36" s="43">
        <v>530.28</v>
      </c>
      <c r="M36" s="45"/>
      <c r="N36" s="43"/>
      <c r="O36" s="43"/>
      <c r="P36" s="43"/>
      <c r="Q36" s="45"/>
      <c r="R36" s="45"/>
      <c r="S36" s="45"/>
      <c r="T36" s="45"/>
      <c r="U36" s="45"/>
      <c r="V36" s="45"/>
      <c r="W36" s="43"/>
    </row>
    <row r="37" spans="1:324" ht="15" customHeight="1" x14ac:dyDescent="0.25">
      <c r="A37" s="62" t="s">
        <v>163</v>
      </c>
      <c r="B37" s="63" t="s">
        <v>10</v>
      </c>
      <c r="C37" s="68" t="s">
        <v>39</v>
      </c>
      <c r="D37" s="47">
        <v>390.62</v>
      </c>
      <c r="E37" s="47">
        <v>390.62</v>
      </c>
      <c r="F37" s="47">
        <v>390.62</v>
      </c>
      <c r="G37" s="47">
        <v>500.34</v>
      </c>
      <c r="H37" s="47">
        <v>405.57</v>
      </c>
      <c r="I37" s="48"/>
      <c r="J37" s="48"/>
      <c r="K37" s="47">
        <v>416.98</v>
      </c>
      <c r="L37" s="47">
        <v>530.28</v>
      </c>
      <c r="M37" s="48"/>
      <c r="N37" s="47"/>
      <c r="O37" s="47"/>
      <c r="P37" s="47"/>
      <c r="Q37" s="48"/>
      <c r="R37" s="48"/>
      <c r="S37" s="48"/>
      <c r="T37" s="48"/>
      <c r="U37" s="48"/>
      <c r="V37" s="48"/>
      <c r="W37" s="47"/>
    </row>
    <row r="38" spans="1:324" s="102" customFormat="1" ht="15" customHeight="1" x14ac:dyDescent="0.25">
      <c r="A38" s="64" t="s">
        <v>163</v>
      </c>
      <c r="B38" s="65"/>
      <c r="C38" s="69" t="s">
        <v>40</v>
      </c>
      <c r="D38" s="54">
        <v>410.28</v>
      </c>
      <c r="E38" s="54">
        <v>410.28</v>
      </c>
      <c r="F38" s="54">
        <v>410.28</v>
      </c>
      <c r="G38" s="54">
        <v>520.08000000000004</v>
      </c>
      <c r="H38" s="54">
        <v>405.57</v>
      </c>
      <c r="I38" s="54"/>
      <c r="J38" s="54">
        <v>485.74</v>
      </c>
      <c r="K38" s="54">
        <v>410.28</v>
      </c>
      <c r="L38" s="54">
        <v>550.02</v>
      </c>
      <c r="M38" s="53"/>
      <c r="N38" s="54"/>
      <c r="O38" s="54"/>
      <c r="P38" s="54"/>
      <c r="Q38" s="53"/>
      <c r="R38" s="53"/>
      <c r="S38" s="53"/>
      <c r="T38" s="53"/>
      <c r="U38" s="53"/>
      <c r="V38" s="53"/>
      <c r="W38" s="54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  <c r="IS38" s="35"/>
      <c r="IT38" s="35"/>
      <c r="IU38" s="35"/>
      <c r="IV38" s="35"/>
      <c r="IW38" s="35"/>
      <c r="IX38" s="35"/>
      <c r="IY38" s="35"/>
      <c r="IZ38" s="35"/>
      <c r="JA38" s="35"/>
      <c r="JB38" s="35"/>
      <c r="JC38" s="35"/>
      <c r="JD38" s="35"/>
      <c r="JE38" s="35"/>
      <c r="JF38" s="35"/>
      <c r="JG38" s="35"/>
      <c r="JH38" s="35"/>
      <c r="JI38" s="35"/>
      <c r="JJ38" s="35"/>
      <c r="JK38" s="35"/>
      <c r="JL38" s="35"/>
      <c r="JM38" s="35"/>
      <c r="JN38" s="35"/>
      <c r="JO38" s="35"/>
      <c r="JP38" s="35"/>
      <c r="JQ38" s="35"/>
      <c r="JR38" s="35"/>
      <c r="JS38" s="35"/>
      <c r="JT38" s="35"/>
      <c r="JU38" s="35"/>
      <c r="JV38" s="35"/>
      <c r="JW38" s="35"/>
      <c r="JX38" s="35"/>
      <c r="JY38" s="35"/>
      <c r="JZ38" s="35"/>
      <c r="KA38" s="35"/>
      <c r="KB38" s="35"/>
      <c r="KC38" s="35"/>
      <c r="KD38" s="35"/>
      <c r="KE38" s="35"/>
      <c r="KF38" s="35"/>
      <c r="KG38" s="35"/>
      <c r="KH38" s="35"/>
      <c r="KI38" s="35"/>
      <c r="KJ38" s="35"/>
      <c r="KK38" s="35"/>
      <c r="KL38" s="35"/>
      <c r="KM38" s="35"/>
      <c r="KN38" s="35"/>
      <c r="KO38" s="35"/>
      <c r="KP38" s="35"/>
      <c r="KQ38" s="35"/>
      <c r="KR38" s="35"/>
      <c r="KS38" s="35"/>
      <c r="KT38" s="35"/>
      <c r="KU38" s="35"/>
      <c r="KV38" s="35"/>
      <c r="KW38" s="35"/>
      <c r="KX38" s="35"/>
      <c r="KY38" s="35"/>
      <c r="KZ38" s="35"/>
      <c r="LA38" s="35"/>
      <c r="LB38" s="35"/>
      <c r="LC38" s="35"/>
      <c r="LD38" s="35"/>
      <c r="LE38" s="35"/>
      <c r="LF38" s="35"/>
      <c r="LG38" s="35"/>
      <c r="LH38" s="35"/>
      <c r="LI38" s="35"/>
      <c r="LJ38" s="35"/>
      <c r="LK38" s="35"/>
      <c r="LL38" s="35"/>
    </row>
    <row r="39" spans="1:324" ht="15" customHeight="1" x14ac:dyDescent="0.25">
      <c r="A39" s="60" t="s">
        <v>163</v>
      </c>
      <c r="B39" s="61"/>
      <c r="C39" s="67" t="s">
        <v>41</v>
      </c>
      <c r="D39" s="43">
        <v>587.71</v>
      </c>
      <c r="E39" s="43">
        <v>587.71</v>
      </c>
      <c r="F39" s="43">
        <v>587.71</v>
      </c>
      <c r="G39" s="43">
        <v>697.87</v>
      </c>
      <c r="H39" s="44">
        <v>234.76</v>
      </c>
      <c r="I39" s="43">
        <v>466.15</v>
      </c>
      <c r="J39" s="43">
        <v>668.4</v>
      </c>
      <c r="K39" s="43">
        <v>614.1</v>
      </c>
      <c r="L39" s="43">
        <v>727.81</v>
      </c>
      <c r="M39" s="45"/>
      <c r="N39" s="43"/>
      <c r="O39" s="43"/>
      <c r="P39" s="43"/>
      <c r="Q39" s="45"/>
      <c r="R39" s="45"/>
      <c r="S39" s="45"/>
      <c r="T39" s="45"/>
      <c r="U39" s="45"/>
      <c r="V39" s="45"/>
      <c r="W39" s="43"/>
    </row>
    <row r="40" spans="1:324" ht="15" customHeight="1" x14ac:dyDescent="0.25">
      <c r="B40" s="61"/>
      <c r="C40" s="69" t="s">
        <v>42</v>
      </c>
      <c r="D40" s="43">
        <v>505.88</v>
      </c>
      <c r="E40" s="43">
        <v>505.88</v>
      </c>
      <c r="F40" s="43">
        <v>505.88</v>
      </c>
      <c r="G40" s="43">
        <v>589.16</v>
      </c>
      <c r="H40" s="44">
        <v>288.60000000000002</v>
      </c>
      <c r="I40" s="43">
        <v>400.25</v>
      </c>
      <c r="J40" s="43">
        <v>588.83000000000004</v>
      </c>
      <c r="K40" s="43">
        <v>527.98</v>
      </c>
      <c r="L40" s="43">
        <v>619.1</v>
      </c>
      <c r="M40" s="45"/>
      <c r="N40" s="43">
        <v>266.95</v>
      </c>
      <c r="O40" s="43">
        <v>477.14</v>
      </c>
      <c r="P40" s="43"/>
      <c r="Q40" s="45"/>
      <c r="R40" s="45"/>
      <c r="S40" s="45"/>
      <c r="T40" s="45"/>
      <c r="U40" s="45"/>
      <c r="V40" s="45"/>
      <c r="W40" s="43"/>
    </row>
    <row r="41" spans="1:324" ht="15" customHeight="1" x14ac:dyDescent="0.25">
      <c r="A41" s="62"/>
      <c r="B41" s="63"/>
      <c r="C41" s="104" t="s">
        <v>43</v>
      </c>
      <c r="D41" s="97">
        <v>443.84</v>
      </c>
      <c r="E41" s="97">
        <v>443.84</v>
      </c>
      <c r="F41" s="97">
        <v>443.84</v>
      </c>
      <c r="G41" s="47">
        <v>527.13</v>
      </c>
      <c r="H41" s="47">
        <v>177.28</v>
      </c>
      <c r="I41" s="47">
        <v>352</v>
      </c>
      <c r="J41" s="47">
        <v>524.83000000000004</v>
      </c>
      <c r="K41" s="47">
        <v>465.95</v>
      </c>
      <c r="L41" s="47">
        <v>557.07000000000005</v>
      </c>
      <c r="M41" s="48"/>
      <c r="N41" s="47"/>
      <c r="O41" s="47"/>
      <c r="P41" s="47"/>
      <c r="Q41" s="48"/>
      <c r="R41" s="48"/>
      <c r="S41" s="48"/>
      <c r="T41" s="48"/>
      <c r="U41" s="48"/>
      <c r="V41" s="48"/>
      <c r="W41" s="47"/>
    </row>
    <row r="42" spans="1:324" ht="15" customHeight="1" x14ac:dyDescent="0.25">
      <c r="A42" s="60"/>
      <c r="B42" s="61" t="s">
        <v>10</v>
      </c>
      <c r="C42" s="67" t="s">
        <v>164</v>
      </c>
      <c r="D42" s="46">
        <v>429.82</v>
      </c>
      <c r="E42" s="46">
        <v>429.82</v>
      </c>
      <c r="F42" s="46">
        <v>429.82</v>
      </c>
      <c r="G42" s="46">
        <v>414.19</v>
      </c>
      <c r="H42" s="46"/>
      <c r="I42" s="46"/>
      <c r="J42" s="46"/>
      <c r="K42" s="46">
        <v>445.45</v>
      </c>
      <c r="L42" s="46"/>
      <c r="M42" s="45"/>
      <c r="N42" s="43"/>
      <c r="O42" s="43"/>
      <c r="P42" s="43"/>
      <c r="Q42" s="45"/>
      <c r="R42" s="45"/>
      <c r="S42" s="45"/>
      <c r="T42" s="45"/>
      <c r="U42" s="45"/>
      <c r="V42" s="45"/>
      <c r="W42" s="43">
        <v>1078.42</v>
      </c>
    </row>
    <row r="43" spans="1:324" ht="15" customHeight="1" x14ac:dyDescent="0.25">
      <c r="A43" s="64" t="s">
        <v>163</v>
      </c>
      <c r="B43" s="61" t="s">
        <v>10</v>
      </c>
      <c r="C43" s="69" t="s">
        <v>183</v>
      </c>
      <c r="D43" s="45"/>
      <c r="E43" s="45"/>
      <c r="F43" s="45"/>
      <c r="G43" s="45"/>
      <c r="H43" s="46"/>
      <c r="I43" s="43"/>
      <c r="J43" s="43"/>
      <c r="K43" s="45"/>
      <c r="L43" s="43"/>
      <c r="M43" s="45"/>
      <c r="N43" s="43"/>
      <c r="O43" s="43"/>
      <c r="P43" s="43">
        <v>211.39</v>
      </c>
      <c r="Q43" s="43">
        <v>180.17</v>
      </c>
      <c r="R43" s="45"/>
      <c r="S43" s="45"/>
      <c r="T43" s="45"/>
      <c r="U43" s="45"/>
      <c r="V43" s="45"/>
      <c r="W43" s="43"/>
    </row>
    <row r="44" spans="1:324" ht="15" customHeight="1" x14ac:dyDescent="0.25">
      <c r="A44" s="60"/>
      <c r="B44" s="61"/>
      <c r="C44" s="67" t="s">
        <v>44</v>
      </c>
      <c r="D44" s="43">
        <v>281.56</v>
      </c>
      <c r="E44" s="43">
        <v>281.56</v>
      </c>
      <c r="F44" s="43">
        <v>281.56</v>
      </c>
      <c r="G44" s="43">
        <v>364.82</v>
      </c>
      <c r="H44" s="43">
        <v>331.7</v>
      </c>
      <c r="I44" s="43">
        <v>403.17</v>
      </c>
      <c r="J44" s="43">
        <v>405.75</v>
      </c>
      <c r="K44" s="43">
        <v>281.56</v>
      </c>
      <c r="L44" s="43">
        <v>394.76</v>
      </c>
      <c r="M44" s="45"/>
      <c r="N44" s="43"/>
      <c r="O44" s="43"/>
      <c r="P44" s="45"/>
      <c r="Q44" s="45"/>
      <c r="R44" s="45"/>
      <c r="S44" s="45"/>
      <c r="T44" s="45"/>
      <c r="U44" s="45"/>
      <c r="V44" s="45"/>
      <c r="W44" s="43"/>
    </row>
    <row r="45" spans="1:324" ht="15" customHeight="1" x14ac:dyDescent="0.25">
      <c r="A45" s="62" t="s">
        <v>163</v>
      </c>
      <c r="B45" s="63" t="s">
        <v>10</v>
      </c>
      <c r="C45" s="68" t="s">
        <v>119</v>
      </c>
      <c r="D45" s="48"/>
      <c r="E45" s="48"/>
      <c r="F45" s="48"/>
      <c r="G45" s="48"/>
      <c r="H45" s="50">
        <v>148.16</v>
      </c>
      <c r="I45" s="47"/>
      <c r="J45" s="47"/>
      <c r="K45" s="47"/>
      <c r="L45" s="47"/>
      <c r="M45" s="48"/>
      <c r="N45" s="47"/>
      <c r="O45" s="47"/>
      <c r="P45" s="48"/>
      <c r="Q45" s="48"/>
      <c r="R45" s="48"/>
      <c r="S45" s="48"/>
      <c r="T45" s="48"/>
      <c r="U45" s="48"/>
      <c r="V45" s="48"/>
      <c r="W45" s="47"/>
    </row>
    <row r="46" spans="1:324" ht="15" customHeight="1" x14ac:dyDescent="0.25">
      <c r="A46" s="60" t="s">
        <v>163</v>
      </c>
      <c r="B46" s="61" t="s">
        <v>10</v>
      </c>
      <c r="C46" s="67" t="s">
        <v>45</v>
      </c>
      <c r="D46" s="43">
        <v>608.99</v>
      </c>
      <c r="E46" s="43">
        <v>608.99</v>
      </c>
      <c r="F46" s="43">
        <v>608.99</v>
      </c>
      <c r="G46" s="43">
        <v>716.07</v>
      </c>
      <c r="H46" s="44">
        <v>148.16</v>
      </c>
      <c r="I46" s="43">
        <v>310.41000000000003</v>
      </c>
      <c r="J46" s="43">
        <v>687.52</v>
      </c>
      <c r="K46" s="43">
        <v>634.65</v>
      </c>
      <c r="L46" s="43">
        <v>746.01</v>
      </c>
      <c r="M46" s="45"/>
      <c r="N46" s="43"/>
      <c r="O46" s="43"/>
      <c r="P46" s="45"/>
      <c r="Q46" s="45"/>
      <c r="R46" s="45"/>
      <c r="S46" s="45"/>
      <c r="T46" s="45"/>
      <c r="U46" s="45"/>
      <c r="V46" s="45"/>
      <c r="W46" s="43"/>
    </row>
    <row r="47" spans="1:324" ht="15" customHeight="1" x14ac:dyDescent="0.25">
      <c r="A47" s="60" t="s">
        <v>163</v>
      </c>
      <c r="B47" s="61"/>
      <c r="C47" s="67" t="s">
        <v>46</v>
      </c>
      <c r="D47" s="43">
        <v>626.83000000000004</v>
      </c>
      <c r="E47" s="43">
        <v>626.83000000000004</v>
      </c>
      <c r="F47" s="43">
        <v>626.83000000000004</v>
      </c>
      <c r="G47" s="43">
        <v>734</v>
      </c>
      <c r="H47" s="44">
        <v>148.16</v>
      </c>
      <c r="I47" s="43">
        <v>310.41000000000003</v>
      </c>
      <c r="J47" s="43">
        <v>705.36</v>
      </c>
      <c r="K47" s="43">
        <v>652.57000000000005</v>
      </c>
      <c r="L47" s="43">
        <v>763.94</v>
      </c>
      <c r="M47" s="45"/>
      <c r="N47" s="43">
        <v>382.9</v>
      </c>
      <c r="O47" s="86">
        <v>593.09</v>
      </c>
      <c r="P47" s="45"/>
      <c r="Q47" s="45"/>
      <c r="R47" s="45"/>
      <c r="S47" s="45"/>
      <c r="T47" s="45"/>
      <c r="U47" s="45"/>
      <c r="V47" s="45"/>
      <c r="W47" s="43"/>
    </row>
    <row r="48" spans="1:324" ht="15" customHeight="1" x14ac:dyDescent="0.25">
      <c r="A48" s="60" t="s">
        <v>163</v>
      </c>
      <c r="B48" s="61" t="s">
        <v>10</v>
      </c>
      <c r="C48" s="67" t="s">
        <v>47</v>
      </c>
      <c r="D48" s="43">
        <v>689.17</v>
      </c>
      <c r="E48" s="43">
        <v>689.17</v>
      </c>
      <c r="F48" s="43">
        <v>689.17</v>
      </c>
      <c r="G48" s="43">
        <v>806.99</v>
      </c>
      <c r="H48" s="44">
        <v>162.88</v>
      </c>
      <c r="I48" s="43">
        <v>341.28</v>
      </c>
      <c r="J48" s="43">
        <v>775.52</v>
      </c>
      <c r="K48" s="43">
        <v>717.46</v>
      </c>
      <c r="L48" s="43">
        <v>836.93</v>
      </c>
      <c r="M48" s="45"/>
      <c r="N48" s="43"/>
      <c r="O48" s="43"/>
      <c r="P48" s="45"/>
      <c r="Q48" s="45"/>
      <c r="R48" s="45"/>
      <c r="S48" s="45"/>
      <c r="T48" s="45"/>
      <c r="U48" s="45"/>
      <c r="V48" s="45"/>
      <c r="W48" s="43"/>
    </row>
    <row r="49" spans="1:324" ht="15" customHeight="1" x14ac:dyDescent="0.25">
      <c r="A49" s="62" t="s">
        <v>163</v>
      </c>
      <c r="B49" s="63" t="s">
        <v>10</v>
      </c>
      <c r="C49" s="68" t="s">
        <v>48</v>
      </c>
      <c r="D49" s="47">
        <v>293.88</v>
      </c>
      <c r="E49" s="47">
        <v>256.74</v>
      </c>
      <c r="F49" s="47">
        <v>256.74</v>
      </c>
      <c r="G49" s="47">
        <v>406.2</v>
      </c>
      <c r="H49" s="47"/>
      <c r="I49" s="47"/>
      <c r="J49" s="47"/>
      <c r="K49" s="47">
        <v>283.74</v>
      </c>
      <c r="L49" s="47">
        <v>436.14</v>
      </c>
      <c r="M49" s="48"/>
      <c r="N49" s="47"/>
      <c r="O49" s="47"/>
      <c r="P49" s="48"/>
      <c r="Q49" s="48"/>
      <c r="R49" s="48"/>
      <c r="S49" s="48"/>
      <c r="T49" s="47">
        <v>607.88</v>
      </c>
      <c r="U49" s="47">
        <v>603.88</v>
      </c>
      <c r="V49" s="47">
        <v>603.88</v>
      </c>
      <c r="W49" s="47"/>
    </row>
    <row r="50" spans="1:324" ht="15" customHeight="1" x14ac:dyDescent="0.25">
      <c r="A50" s="60"/>
      <c r="B50" s="61" t="s">
        <v>10</v>
      </c>
      <c r="C50" s="67" t="s">
        <v>49</v>
      </c>
      <c r="D50" s="43">
        <v>379.33</v>
      </c>
      <c r="E50" s="43">
        <v>379.33</v>
      </c>
      <c r="F50" s="43">
        <v>379.33</v>
      </c>
      <c r="G50" s="43">
        <v>485.89</v>
      </c>
      <c r="H50" s="43"/>
      <c r="I50" s="43"/>
      <c r="J50" s="43">
        <v>461.72</v>
      </c>
      <c r="K50" s="43">
        <v>406.3</v>
      </c>
      <c r="L50" s="43">
        <v>515.83000000000004</v>
      </c>
      <c r="M50" s="45"/>
      <c r="N50" s="43"/>
      <c r="O50" s="43"/>
      <c r="P50" s="45"/>
      <c r="Q50" s="45"/>
      <c r="R50" s="45"/>
      <c r="S50" s="45"/>
      <c r="T50" s="45"/>
      <c r="U50" s="45"/>
      <c r="V50" s="45"/>
      <c r="W50" s="43"/>
    </row>
    <row r="51" spans="1:324" ht="15" customHeight="1" x14ac:dyDescent="0.25">
      <c r="A51" s="60" t="s">
        <v>163</v>
      </c>
      <c r="B51" s="61" t="s">
        <v>10</v>
      </c>
      <c r="C51" s="67" t="s">
        <v>50</v>
      </c>
      <c r="D51" s="45"/>
      <c r="E51" s="45"/>
      <c r="F51" s="45"/>
      <c r="G51" s="43"/>
      <c r="H51" s="44">
        <v>110.04</v>
      </c>
      <c r="I51" s="43"/>
      <c r="J51" s="43"/>
      <c r="K51" s="45"/>
      <c r="L51" s="43"/>
      <c r="M51" s="45"/>
      <c r="N51" s="43"/>
      <c r="O51" s="43"/>
      <c r="P51" s="45"/>
      <c r="Q51" s="45"/>
      <c r="R51" s="45"/>
      <c r="S51" s="45"/>
      <c r="T51" s="45"/>
      <c r="U51" s="45"/>
      <c r="V51" s="45"/>
      <c r="W51" s="43"/>
    </row>
    <row r="52" spans="1:324" ht="15" customHeight="1" x14ac:dyDescent="0.25">
      <c r="A52" s="60"/>
      <c r="B52" s="61" t="s">
        <v>10</v>
      </c>
      <c r="C52" s="67" t="s">
        <v>160</v>
      </c>
      <c r="D52" s="43">
        <v>429.82</v>
      </c>
      <c r="E52" s="43">
        <v>429.82</v>
      </c>
      <c r="F52" s="43">
        <v>429.82</v>
      </c>
      <c r="G52" s="43">
        <v>414.19</v>
      </c>
      <c r="H52" s="45"/>
      <c r="I52" s="43"/>
      <c r="J52" s="43"/>
      <c r="K52" s="43">
        <v>445.45</v>
      </c>
      <c r="L52" s="43">
        <v>444.13</v>
      </c>
      <c r="M52" s="45"/>
      <c r="N52" s="43"/>
      <c r="O52" s="43"/>
      <c r="P52" s="45"/>
      <c r="Q52" s="45"/>
      <c r="R52" s="45"/>
      <c r="S52" s="45"/>
      <c r="T52" s="45"/>
      <c r="U52" s="45"/>
      <c r="V52" s="45"/>
      <c r="W52" s="43">
        <v>1078.42</v>
      </c>
    </row>
    <row r="53" spans="1:324" ht="15" customHeight="1" x14ac:dyDescent="0.25">
      <c r="A53" s="62"/>
      <c r="B53" s="63" t="s">
        <v>10</v>
      </c>
      <c r="C53" s="68" t="s">
        <v>161</v>
      </c>
      <c r="D53" s="47">
        <v>445.45</v>
      </c>
      <c r="E53" s="47">
        <v>445.45</v>
      </c>
      <c r="F53" s="47">
        <v>445.45</v>
      </c>
      <c r="G53" s="47">
        <v>429.81</v>
      </c>
      <c r="H53" s="48"/>
      <c r="I53" s="47"/>
      <c r="J53" s="47"/>
      <c r="K53" s="47">
        <v>461.08</v>
      </c>
      <c r="L53" s="47">
        <v>459.75</v>
      </c>
      <c r="M53" s="48"/>
      <c r="N53" s="47"/>
      <c r="O53" s="47"/>
      <c r="P53" s="48"/>
      <c r="Q53" s="48"/>
      <c r="R53" s="48"/>
      <c r="S53" s="48"/>
      <c r="T53" s="48"/>
      <c r="U53" s="48"/>
      <c r="V53" s="48"/>
      <c r="W53" s="47">
        <v>1094.05</v>
      </c>
    </row>
    <row r="54" spans="1:324" ht="15" customHeight="1" x14ac:dyDescent="0.25">
      <c r="A54" s="60" t="s">
        <v>163</v>
      </c>
      <c r="B54" s="61"/>
      <c r="C54" s="67" t="s">
        <v>51</v>
      </c>
      <c r="D54" s="52">
        <v>201.71</v>
      </c>
      <c r="E54" s="43">
        <v>201.71</v>
      </c>
      <c r="F54" s="43">
        <v>201.71</v>
      </c>
      <c r="G54" s="52">
        <v>182.68</v>
      </c>
      <c r="H54" s="43">
        <v>699.76</v>
      </c>
      <c r="I54" s="43"/>
      <c r="J54" s="43">
        <v>284.10000000000002</v>
      </c>
      <c r="K54" s="43">
        <v>228.68</v>
      </c>
      <c r="L54" s="52">
        <v>212.62</v>
      </c>
      <c r="M54" s="45"/>
      <c r="N54" s="43"/>
      <c r="O54" s="43"/>
      <c r="P54" s="45"/>
      <c r="Q54" s="45"/>
      <c r="R54" s="45"/>
      <c r="S54" s="45"/>
      <c r="T54" s="45"/>
      <c r="U54" s="45"/>
      <c r="V54" s="45"/>
      <c r="W54" s="43"/>
    </row>
    <row r="55" spans="1:324" ht="15" customHeight="1" x14ac:dyDescent="0.25">
      <c r="A55" s="60" t="s">
        <v>163</v>
      </c>
      <c r="B55" s="61" t="s">
        <v>10</v>
      </c>
      <c r="C55" s="67" t="s">
        <v>94</v>
      </c>
      <c r="D55" s="52">
        <v>176.71</v>
      </c>
      <c r="E55" s="43">
        <v>176.71</v>
      </c>
      <c r="F55" s="43">
        <v>176.71</v>
      </c>
      <c r="G55" s="52">
        <v>157.68</v>
      </c>
      <c r="H55" s="43"/>
      <c r="I55" s="43"/>
      <c r="J55" s="43"/>
      <c r="K55" s="43">
        <v>180.59</v>
      </c>
      <c r="L55" s="52">
        <v>187.62</v>
      </c>
      <c r="M55" s="45"/>
      <c r="N55" s="43"/>
      <c r="O55" s="43"/>
      <c r="P55" s="45"/>
      <c r="Q55" s="45"/>
      <c r="R55" s="45"/>
      <c r="S55" s="45"/>
      <c r="T55" s="45"/>
      <c r="U55" s="45"/>
      <c r="V55" s="45"/>
      <c r="W55" s="43"/>
    </row>
    <row r="56" spans="1:324" ht="15" customHeight="1" x14ac:dyDescent="0.25">
      <c r="A56" s="60" t="s">
        <v>163</v>
      </c>
      <c r="B56" s="61" t="s">
        <v>10</v>
      </c>
      <c r="C56" s="67" t="s">
        <v>52</v>
      </c>
      <c r="D56" s="43">
        <v>396.39</v>
      </c>
      <c r="E56" s="43">
        <v>396.39</v>
      </c>
      <c r="F56" s="43">
        <v>396.39</v>
      </c>
      <c r="G56" s="43">
        <v>502.48</v>
      </c>
      <c r="H56" s="43">
        <v>391.85</v>
      </c>
      <c r="I56" s="43"/>
      <c r="J56" s="43">
        <v>535.1</v>
      </c>
      <c r="K56" s="43">
        <v>421.81</v>
      </c>
      <c r="L56" s="43">
        <v>532.41999999999996</v>
      </c>
      <c r="M56" s="45"/>
      <c r="N56" s="43"/>
      <c r="O56" s="43"/>
      <c r="P56" s="45"/>
      <c r="Q56" s="45"/>
      <c r="R56" s="45"/>
      <c r="S56" s="45"/>
      <c r="T56" s="45"/>
      <c r="U56" s="45"/>
      <c r="V56" s="45"/>
      <c r="W56" s="43"/>
    </row>
    <row r="57" spans="1:324" ht="15" customHeight="1" x14ac:dyDescent="0.25">
      <c r="A57" s="62" t="s">
        <v>163</v>
      </c>
      <c r="B57" s="63"/>
      <c r="C57" s="68" t="s">
        <v>53</v>
      </c>
      <c r="D57" s="47">
        <v>379.75</v>
      </c>
      <c r="E57" s="47">
        <v>379.75</v>
      </c>
      <c r="F57" s="47">
        <v>379.75</v>
      </c>
      <c r="G57" s="47">
        <v>481.36</v>
      </c>
      <c r="H57" s="47">
        <v>375.39</v>
      </c>
      <c r="I57" s="47"/>
      <c r="J57" s="47">
        <v>505.24</v>
      </c>
      <c r="K57" s="47">
        <v>404.09</v>
      </c>
      <c r="L57" s="47">
        <v>511.3</v>
      </c>
      <c r="M57" s="48"/>
      <c r="N57" s="47"/>
      <c r="O57" s="47"/>
      <c r="P57" s="48"/>
      <c r="Q57" s="48"/>
      <c r="R57" s="48"/>
      <c r="S57" s="48"/>
      <c r="T57" s="48"/>
      <c r="U57" s="48"/>
      <c r="V57" s="48"/>
      <c r="W57" s="47"/>
    </row>
    <row r="58" spans="1:324" ht="15" customHeight="1" x14ac:dyDescent="0.25">
      <c r="A58" s="60" t="s">
        <v>163</v>
      </c>
      <c r="B58" s="61"/>
      <c r="C58" s="67" t="s">
        <v>54</v>
      </c>
      <c r="D58" s="43">
        <v>458.52</v>
      </c>
      <c r="E58" s="43">
        <v>458.52</v>
      </c>
      <c r="F58" s="43">
        <v>458.52</v>
      </c>
      <c r="G58" s="43">
        <v>567.65</v>
      </c>
      <c r="H58" s="43">
        <v>679.76</v>
      </c>
      <c r="I58" s="43"/>
      <c r="J58" s="43">
        <v>538.49</v>
      </c>
      <c r="K58" s="43">
        <v>484.68</v>
      </c>
      <c r="L58" s="43">
        <v>597.59</v>
      </c>
      <c r="M58" s="45"/>
      <c r="N58" s="43"/>
      <c r="O58" s="43"/>
      <c r="P58" s="45"/>
      <c r="Q58" s="45"/>
      <c r="R58" s="45"/>
      <c r="S58" s="45"/>
      <c r="T58" s="45"/>
      <c r="U58" s="45"/>
      <c r="V58" s="45"/>
      <c r="W58" s="43"/>
    </row>
    <row r="59" spans="1:324" ht="15" customHeight="1" x14ac:dyDescent="0.25">
      <c r="A59" s="60" t="s">
        <v>163</v>
      </c>
      <c r="B59" s="61" t="s">
        <v>10</v>
      </c>
      <c r="C59" s="67" t="s">
        <v>55</v>
      </c>
      <c r="D59" s="43">
        <v>638.99</v>
      </c>
      <c r="E59" s="43">
        <v>638.99</v>
      </c>
      <c r="F59" s="43">
        <v>638.99</v>
      </c>
      <c r="G59" s="43">
        <v>751.35</v>
      </c>
      <c r="H59" s="44">
        <v>115.46</v>
      </c>
      <c r="I59" s="43"/>
      <c r="J59" s="43"/>
      <c r="K59" s="43">
        <v>665.9</v>
      </c>
      <c r="L59" s="43">
        <v>781.29</v>
      </c>
      <c r="M59" s="45"/>
      <c r="N59" s="43"/>
      <c r="O59" s="43"/>
      <c r="P59" s="45"/>
      <c r="Q59" s="45"/>
      <c r="R59" s="45"/>
      <c r="S59" s="45"/>
      <c r="T59" s="45"/>
      <c r="U59" s="45"/>
      <c r="V59" s="45"/>
      <c r="W59" s="43"/>
    </row>
    <row r="60" spans="1:324" ht="15" customHeight="1" x14ac:dyDescent="0.25">
      <c r="A60" s="60"/>
      <c r="B60" s="61"/>
      <c r="C60" s="67" t="s">
        <v>56</v>
      </c>
      <c r="D60" s="43">
        <v>443.84</v>
      </c>
      <c r="E60" s="43">
        <v>443.84</v>
      </c>
      <c r="F60" s="43">
        <v>443.84</v>
      </c>
      <c r="G60" s="43">
        <v>527.13</v>
      </c>
      <c r="H60" s="44">
        <v>226.99</v>
      </c>
      <c r="I60" s="43">
        <v>298.14999999999998</v>
      </c>
      <c r="J60" s="43">
        <v>524.83000000000004</v>
      </c>
      <c r="K60" s="43">
        <v>465.95</v>
      </c>
      <c r="L60" s="43">
        <v>557.07000000000005</v>
      </c>
      <c r="M60" s="45"/>
      <c r="N60" s="43"/>
      <c r="O60" s="43"/>
      <c r="P60" s="45"/>
      <c r="Q60" s="45"/>
      <c r="R60" s="45"/>
      <c r="S60" s="45"/>
      <c r="T60" s="45"/>
      <c r="U60" s="45"/>
      <c r="V60" s="45"/>
      <c r="W60" s="43"/>
    </row>
    <row r="61" spans="1:324" ht="15" customHeight="1" x14ac:dyDescent="0.25">
      <c r="A61" s="62"/>
      <c r="B61" s="63" t="s">
        <v>10</v>
      </c>
      <c r="C61" s="68" t="s">
        <v>57</v>
      </c>
      <c r="D61" s="47">
        <v>336.03</v>
      </c>
      <c r="E61" s="47">
        <v>304.55</v>
      </c>
      <c r="F61" s="47">
        <v>304.55</v>
      </c>
      <c r="G61" s="47">
        <v>431.28</v>
      </c>
      <c r="H61" s="109">
        <v>593.91</v>
      </c>
      <c r="I61" s="47"/>
      <c r="J61" s="47"/>
      <c r="K61" s="47">
        <v>327.43</v>
      </c>
      <c r="L61" s="47">
        <v>461.22</v>
      </c>
      <c r="M61" s="48"/>
      <c r="N61" s="47"/>
      <c r="O61" s="47"/>
      <c r="P61" s="48"/>
      <c r="Q61" s="48"/>
      <c r="R61" s="47">
        <v>86.89</v>
      </c>
      <c r="S61" s="47">
        <v>400.86</v>
      </c>
      <c r="T61" s="47">
        <v>650.03</v>
      </c>
      <c r="U61" s="47">
        <v>646.03</v>
      </c>
      <c r="V61" s="47">
        <v>646.03</v>
      </c>
      <c r="W61" s="47"/>
    </row>
    <row r="62" spans="1:324" ht="15" customHeight="1" x14ac:dyDescent="0.25">
      <c r="A62" s="60"/>
      <c r="B62" s="61" t="s">
        <v>10</v>
      </c>
      <c r="C62" s="67" t="s">
        <v>58</v>
      </c>
      <c r="D62" s="43">
        <v>353.28</v>
      </c>
      <c r="E62" s="51">
        <v>353.28</v>
      </c>
      <c r="F62" s="51">
        <v>176.93</v>
      </c>
      <c r="G62" s="43">
        <v>440.63</v>
      </c>
      <c r="H62" s="43">
        <v>630.16</v>
      </c>
      <c r="I62" s="43"/>
      <c r="J62" s="45"/>
      <c r="K62" s="51">
        <v>199.02</v>
      </c>
      <c r="L62" s="43">
        <v>470.57</v>
      </c>
      <c r="M62" s="45"/>
      <c r="N62" s="43"/>
      <c r="O62" s="43"/>
      <c r="P62" s="45"/>
      <c r="Q62" s="45"/>
      <c r="R62" s="45"/>
      <c r="S62" s="45"/>
      <c r="T62" s="45"/>
      <c r="U62" s="45"/>
      <c r="V62" s="45"/>
      <c r="W62" s="43"/>
    </row>
    <row r="63" spans="1:324" ht="15" customHeight="1" x14ac:dyDescent="0.25">
      <c r="A63" s="60"/>
      <c r="B63" s="61"/>
      <c r="C63" s="67" t="s">
        <v>59</v>
      </c>
      <c r="D63" s="43">
        <v>360.43</v>
      </c>
      <c r="E63" s="43">
        <v>360.43</v>
      </c>
      <c r="F63" s="43">
        <v>360.43</v>
      </c>
      <c r="G63" s="43">
        <v>443.73</v>
      </c>
      <c r="H63" s="43">
        <v>336.16</v>
      </c>
      <c r="I63" s="43">
        <v>407.64</v>
      </c>
      <c r="J63" s="43">
        <v>491.92</v>
      </c>
      <c r="K63" s="43">
        <v>360.43</v>
      </c>
      <c r="L63" s="43">
        <v>473.67</v>
      </c>
      <c r="M63" s="45"/>
      <c r="N63" s="43"/>
      <c r="O63" s="43"/>
      <c r="P63" s="45"/>
      <c r="Q63" s="45"/>
      <c r="R63" s="45"/>
      <c r="S63" s="45"/>
      <c r="T63" s="45"/>
      <c r="U63" s="45"/>
      <c r="V63" s="45"/>
      <c r="W63" s="43"/>
    </row>
    <row r="64" spans="1:324" s="102" customFormat="1" ht="15" customHeight="1" x14ac:dyDescent="0.25">
      <c r="A64" s="60"/>
      <c r="B64" s="61"/>
      <c r="C64" s="67" t="s">
        <v>60</v>
      </c>
      <c r="D64" s="43">
        <v>360.43</v>
      </c>
      <c r="E64" s="43">
        <v>360.43</v>
      </c>
      <c r="F64" s="43">
        <v>360.43</v>
      </c>
      <c r="G64" s="43">
        <v>443.73</v>
      </c>
      <c r="H64" s="43">
        <v>336.16</v>
      </c>
      <c r="I64" s="43">
        <v>407.64</v>
      </c>
      <c r="J64" s="43">
        <v>438.8</v>
      </c>
      <c r="K64" s="43">
        <v>360.43</v>
      </c>
      <c r="L64" s="43">
        <v>473.67</v>
      </c>
      <c r="M64" s="45"/>
      <c r="N64" s="43">
        <v>336.16</v>
      </c>
      <c r="O64" s="43">
        <v>546.35</v>
      </c>
      <c r="P64" s="45"/>
      <c r="Q64" s="45"/>
      <c r="R64" s="45"/>
      <c r="S64" s="45"/>
      <c r="T64" s="45"/>
      <c r="U64" s="45"/>
      <c r="V64" s="45"/>
      <c r="W64" s="43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  <c r="FC64" s="35"/>
      <c r="FD64" s="35"/>
      <c r="FE64" s="35"/>
      <c r="FF64" s="35"/>
      <c r="FG64" s="35"/>
      <c r="FH64" s="35"/>
      <c r="FI64" s="35"/>
      <c r="FJ64" s="35"/>
      <c r="FK64" s="35"/>
      <c r="FL64" s="35"/>
      <c r="FM64" s="35"/>
      <c r="FN64" s="35"/>
      <c r="FO64" s="35"/>
      <c r="FP64" s="35"/>
      <c r="FQ64" s="35"/>
      <c r="FR64" s="35"/>
      <c r="FS64" s="35"/>
      <c r="FT64" s="35"/>
      <c r="FU64" s="35"/>
      <c r="FV64" s="35"/>
      <c r="FW64" s="35"/>
      <c r="FX64" s="35"/>
      <c r="FY64" s="35"/>
      <c r="FZ64" s="35"/>
      <c r="GA64" s="35"/>
      <c r="GB64" s="35"/>
      <c r="GC64" s="35"/>
      <c r="GD64" s="35"/>
      <c r="GE64" s="35"/>
      <c r="GF64" s="35"/>
      <c r="GG64" s="35"/>
      <c r="GH64" s="35"/>
      <c r="GI64" s="35"/>
      <c r="GJ64" s="35"/>
      <c r="GK64" s="35"/>
      <c r="GL64" s="35"/>
      <c r="GM64" s="35"/>
      <c r="GN64" s="35"/>
      <c r="GO64" s="35"/>
      <c r="GP64" s="35"/>
      <c r="GQ64" s="35"/>
      <c r="GR64" s="35"/>
      <c r="GS64" s="35"/>
      <c r="GT64" s="35"/>
      <c r="GU64" s="35"/>
      <c r="GV64" s="35"/>
      <c r="GW64" s="35"/>
      <c r="GX64" s="35"/>
      <c r="GY64" s="35"/>
      <c r="GZ64" s="35"/>
      <c r="HA64" s="35"/>
      <c r="HB64" s="35"/>
      <c r="HC64" s="35"/>
      <c r="HD64" s="35"/>
      <c r="HE64" s="35"/>
      <c r="HF64" s="35"/>
      <c r="HG64" s="35"/>
      <c r="HH64" s="35"/>
      <c r="HI64" s="35"/>
      <c r="HJ64" s="35"/>
      <c r="HK64" s="35"/>
      <c r="HL64" s="35"/>
      <c r="HM64" s="35"/>
      <c r="HN64" s="35"/>
      <c r="HO64" s="35"/>
      <c r="HP64" s="35"/>
      <c r="HQ64" s="35"/>
      <c r="HR64" s="35"/>
      <c r="HS64" s="35"/>
      <c r="HT64" s="35"/>
      <c r="HU64" s="35"/>
      <c r="HV64" s="35"/>
      <c r="HW64" s="35"/>
      <c r="HX64" s="35"/>
      <c r="HY64" s="35"/>
      <c r="HZ64" s="35"/>
      <c r="IA64" s="35"/>
      <c r="IB64" s="35"/>
      <c r="IC64" s="35"/>
      <c r="ID64" s="35"/>
      <c r="IE64" s="35"/>
      <c r="IF64" s="35"/>
      <c r="IG64" s="35"/>
      <c r="IH64" s="35"/>
      <c r="II64" s="35"/>
      <c r="IJ64" s="35"/>
      <c r="IK64" s="35"/>
      <c r="IL64" s="35"/>
      <c r="IM64" s="35"/>
      <c r="IN64" s="35"/>
      <c r="IO64" s="35"/>
      <c r="IP64" s="35"/>
      <c r="IQ64" s="35"/>
      <c r="IR64" s="35"/>
      <c r="IS64" s="35"/>
      <c r="IT64" s="35"/>
      <c r="IU64" s="35"/>
      <c r="IV64" s="35"/>
      <c r="IW64" s="35"/>
      <c r="IX64" s="35"/>
      <c r="IY64" s="35"/>
      <c r="IZ64" s="35"/>
      <c r="JA64" s="35"/>
      <c r="JB64" s="35"/>
      <c r="JC64" s="35"/>
      <c r="JD64" s="35"/>
      <c r="JE64" s="35"/>
      <c r="JF64" s="35"/>
      <c r="JG64" s="35"/>
      <c r="JH64" s="35"/>
      <c r="JI64" s="35"/>
      <c r="JJ64" s="35"/>
      <c r="JK64" s="35"/>
      <c r="JL64" s="35"/>
      <c r="JM64" s="35"/>
      <c r="JN64" s="35"/>
      <c r="JO64" s="35"/>
      <c r="JP64" s="35"/>
      <c r="JQ64" s="35"/>
      <c r="JR64" s="35"/>
      <c r="JS64" s="35"/>
      <c r="JT64" s="35"/>
      <c r="JU64" s="35"/>
      <c r="JV64" s="35"/>
      <c r="JW64" s="35"/>
      <c r="JX64" s="35"/>
      <c r="JY64" s="35"/>
      <c r="JZ64" s="35"/>
      <c r="KA64" s="35"/>
      <c r="KB64" s="35"/>
      <c r="KC64" s="35"/>
      <c r="KD64" s="35"/>
      <c r="KE64" s="35"/>
      <c r="KF64" s="35"/>
      <c r="KG64" s="35"/>
      <c r="KH64" s="35"/>
      <c r="KI64" s="35"/>
      <c r="KJ64" s="35"/>
      <c r="KK64" s="35"/>
      <c r="KL64" s="35"/>
      <c r="KM64" s="35"/>
      <c r="KN64" s="35"/>
      <c r="KO64" s="35"/>
      <c r="KP64" s="35"/>
      <c r="KQ64" s="35"/>
      <c r="KR64" s="35"/>
      <c r="KS64" s="35"/>
      <c r="KT64" s="35"/>
      <c r="KU64" s="35"/>
      <c r="KV64" s="35"/>
      <c r="KW64" s="35"/>
      <c r="KX64" s="35"/>
      <c r="KY64" s="35"/>
      <c r="KZ64" s="35"/>
      <c r="LA64" s="35"/>
      <c r="LB64" s="35"/>
      <c r="LC64" s="35"/>
      <c r="LD64" s="35"/>
      <c r="LE64" s="35"/>
      <c r="LF64" s="35"/>
      <c r="LG64" s="35"/>
      <c r="LH64" s="35"/>
      <c r="LI64" s="35"/>
      <c r="LJ64" s="35"/>
      <c r="LK64" s="35"/>
      <c r="LL64" s="35"/>
    </row>
    <row r="65" spans="1:324" ht="15" customHeight="1" x14ac:dyDescent="0.25">
      <c r="A65" s="62" t="s">
        <v>163</v>
      </c>
      <c r="B65" s="63"/>
      <c r="C65" s="68" t="s">
        <v>61</v>
      </c>
      <c r="D65" s="47">
        <v>334.32</v>
      </c>
      <c r="E65" s="47">
        <v>296.89999999999998</v>
      </c>
      <c r="F65" s="47">
        <v>296.89999999999998</v>
      </c>
      <c r="G65" s="47">
        <v>447.5</v>
      </c>
      <c r="H65" s="47">
        <v>568.53</v>
      </c>
      <c r="I65" s="47"/>
      <c r="J65" s="47">
        <v>379.81</v>
      </c>
      <c r="K65" s="47">
        <v>324.02999999999997</v>
      </c>
      <c r="L65" s="47">
        <v>477.44</v>
      </c>
      <c r="M65" s="48"/>
      <c r="N65" s="47"/>
      <c r="O65" s="47"/>
      <c r="P65" s="48"/>
      <c r="Q65" s="48"/>
      <c r="R65" s="48"/>
      <c r="S65" s="48"/>
      <c r="T65" s="47">
        <v>648.32000000000005</v>
      </c>
      <c r="U65" s="47">
        <v>644.32000000000005</v>
      </c>
      <c r="V65" s="47">
        <v>644.32000000000005</v>
      </c>
      <c r="W65" s="47"/>
    </row>
    <row r="66" spans="1:324" ht="15" customHeight="1" x14ac:dyDescent="0.25">
      <c r="A66" s="60" t="s">
        <v>163</v>
      </c>
      <c r="B66" s="61"/>
      <c r="C66" s="67" t="s">
        <v>62</v>
      </c>
      <c r="D66" s="43">
        <v>360.65</v>
      </c>
      <c r="E66" s="51">
        <v>292.12</v>
      </c>
      <c r="F66" s="51">
        <v>292.12</v>
      </c>
      <c r="G66" s="43">
        <v>505.08</v>
      </c>
      <c r="H66" s="46">
        <v>572.15</v>
      </c>
      <c r="I66" s="43"/>
      <c r="J66" s="43">
        <v>401.95</v>
      </c>
      <c r="K66" s="51">
        <v>344.32</v>
      </c>
      <c r="L66" s="43">
        <v>535.02</v>
      </c>
      <c r="M66" s="45"/>
      <c r="N66" s="43"/>
      <c r="O66" s="43"/>
      <c r="P66" s="45"/>
      <c r="Q66" s="45"/>
      <c r="R66" s="45"/>
      <c r="S66" s="45"/>
      <c r="T66" s="45"/>
      <c r="U66" s="45"/>
      <c r="V66" s="45"/>
      <c r="W66" s="43"/>
    </row>
    <row r="67" spans="1:324" s="102" customFormat="1" ht="15" customHeight="1" x14ac:dyDescent="0.25">
      <c r="A67" s="64" t="s">
        <v>163</v>
      </c>
      <c r="B67" s="61" t="s">
        <v>10</v>
      </c>
      <c r="C67" s="69" t="s">
        <v>63</v>
      </c>
      <c r="D67" s="43">
        <v>638.99</v>
      </c>
      <c r="E67" s="43">
        <v>638.99</v>
      </c>
      <c r="F67" s="43">
        <v>638.99</v>
      </c>
      <c r="G67" s="43">
        <v>751.35</v>
      </c>
      <c r="H67" s="44">
        <v>115.46</v>
      </c>
      <c r="I67" s="43"/>
      <c r="J67" s="43"/>
      <c r="K67" s="43">
        <v>665.9</v>
      </c>
      <c r="L67" s="43">
        <v>781.29</v>
      </c>
      <c r="M67" s="45"/>
      <c r="N67" s="43"/>
      <c r="O67" s="43"/>
      <c r="P67" s="45"/>
      <c r="Q67" s="45"/>
      <c r="R67" s="45"/>
      <c r="S67" s="45"/>
      <c r="T67" s="45"/>
      <c r="U67" s="45"/>
      <c r="V67" s="45"/>
      <c r="W67" s="43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/>
      <c r="DQ67" s="35"/>
      <c r="DR67" s="35"/>
      <c r="DS67" s="35"/>
      <c r="DT67" s="35"/>
      <c r="DU67" s="35"/>
      <c r="DV67" s="35"/>
      <c r="DW67" s="35"/>
      <c r="DX67" s="35"/>
      <c r="DY67" s="35"/>
      <c r="DZ67" s="35"/>
      <c r="EA67" s="35"/>
      <c r="EB67" s="35"/>
      <c r="EC67" s="35"/>
      <c r="ED67" s="35"/>
      <c r="EE67" s="35"/>
      <c r="EF67" s="35"/>
      <c r="EG67" s="35"/>
      <c r="EH67" s="35"/>
      <c r="EI67" s="35"/>
      <c r="EJ67" s="35"/>
      <c r="EK67" s="35"/>
      <c r="EL67" s="35"/>
      <c r="EM67" s="35"/>
      <c r="EN67" s="35"/>
      <c r="EO67" s="35"/>
      <c r="EP67" s="35"/>
      <c r="EQ67" s="35"/>
      <c r="ER67" s="35"/>
      <c r="ES67" s="35"/>
      <c r="ET67" s="35"/>
      <c r="EU67" s="35"/>
      <c r="EV67" s="35"/>
      <c r="EW67" s="35"/>
      <c r="EX67" s="35"/>
      <c r="EY67" s="35"/>
      <c r="EZ67" s="35"/>
      <c r="FA67" s="35"/>
      <c r="FB67" s="35"/>
      <c r="FC67" s="35"/>
      <c r="FD67" s="35"/>
      <c r="FE67" s="35"/>
      <c r="FF67" s="35"/>
      <c r="FG67" s="35"/>
      <c r="FH67" s="35"/>
      <c r="FI67" s="35"/>
      <c r="FJ67" s="35"/>
      <c r="FK67" s="35"/>
      <c r="FL67" s="35"/>
      <c r="FM67" s="35"/>
      <c r="FN67" s="35"/>
      <c r="FO67" s="35"/>
      <c r="FP67" s="35"/>
      <c r="FQ67" s="35"/>
      <c r="FR67" s="35"/>
      <c r="FS67" s="35"/>
      <c r="FT67" s="35"/>
      <c r="FU67" s="35"/>
      <c r="FV67" s="35"/>
      <c r="FW67" s="35"/>
      <c r="FX67" s="35"/>
      <c r="FY67" s="35"/>
      <c r="FZ67" s="35"/>
      <c r="GA67" s="35"/>
      <c r="GB67" s="35"/>
      <c r="GC67" s="35"/>
      <c r="GD67" s="35"/>
      <c r="GE67" s="35"/>
      <c r="GF67" s="35"/>
      <c r="GG67" s="35"/>
      <c r="GH67" s="35"/>
      <c r="GI67" s="35"/>
      <c r="GJ67" s="35"/>
      <c r="GK67" s="35"/>
      <c r="GL67" s="35"/>
      <c r="GM67" s="35"/>
      <c r="GN67" s="35"/>
      <c r="GO67" s="35"/>
      <c r="GP67" s="35"/>
      <c r="GQ67" s="35"/>
      <c r="GR67" s="35"/>
      <c r="GS67" s="35"/>
      <c r="GT67" s="35"/>
      <c r="GU67" s="35"/>
      <c r="GV67" s="35"/>
      <c r="GW67" s="35"/>
      <c r="GX67" s="35"/>
      <c r="GY67" s="35"/>
      <c r="GZ67" s="35"/>
      <c r="HA67" s="35"/>
      <c r="HB67" s="35"/>
      <c r="HC67" s="35"/>
      <c r="HD67" s="35"/>
      <c r="HE67" s="35"/>
      <c r="HF67" s="35"/>
      <c r="HG67" s="35"/>
      <c r="HH67" s="35"/>
      <c r="HI67" s="35"/>
      <c r="HJ67" s="35"/>
      <c r="HK67" s="35"/>
      <c r="HL67" s="35"/>
      <c r="HM67" s="35"/>
      <c r="HN67" s="35"/>
      <c r="HO67" s="35"/>
      <c r="HP67" s="35"/>
      <c r="HQ67" s="35"/>
      <c r="HR67" s="35"/>
      <c r="HS67" s="35"/>
      <c r="HT67" s="35"/>
      <c r="HU67" s="35"/>
      <c r="HV67" s="35"/>
      <c r="HW67" s="35"/>
      <c r="HX67" s="35"/>
      <c r="HY67" s="35"/>
      <c r="HZ67" s="35"/>
      <c r="IA67" s="35"/>
      <c r="IB67" s="35"/>
      <c r="IC67" s="35"/>
      <c r="ID67" s="35"/>
      <c r="IE67" s="35"/>
      <c r="IF67" s="35"/>
      <c r="IG67" s="35"/>
      <c r="IH67" s="35"/>
      <c r="II67" s="35"/>
      <c r="IJ67" s="35"/>
      <c r="IK67" s="35"/>
      <c r="IL67" s="35"/>
      <c r="IM67" s="35"/>
      <c r="IN67" s="35"/>
      <c r="IO67" s="35"/>
      <c r="IP67" s="35"/>
      <c r="IQ67" s="35"/>
      <c r="IR67" s="35"/>
      <c r="IS67" s="35"/>
      <c r="IT67" s="35"/>
      <c r="IU67" s="35"/>
      <c r="IV67" s="35"/>
      <c r="IW67" s="35"/>
      <c r="IX67" s="35"/>
      <c r="IY67" s="35"/>
      <c r="IZ67" s="35"/>
      <c r="JA67" s="35"/>
      <c r="JB67" s="35"/>
      <c r="JC67" s="35"/>
      <c r="JD67" s="35"/>
      <c r="JE67" s="35"/>
      <c r="JF67" s="35"/>
      <c r="JG67" s="35"/>
      <c r="JH67" s="35"/>
      <c r="JI67" s="35"/>
      <c r="JJ67" s="35"/>
      <c r="JK67" s="35"/>
      <c r="JL67" s="35"/>
      <c r="JM67" s="35"/>
      <c r="JN67" s="35"/>
      <c r="JO67" s="35"/>
      <c r="JP67" s="35"/>
      <c r="JQ67" s="35"/>
      <c r="JR67" s="35"/>
      <c r="JS67" s="35"/>
      <c r="JT67" s="35"/>
      <c r="JU67" s="35"/>
      <c r="JV67" s="35"/>
      <c r="JW67" s="35"/>
      <c r="JX67" s="35"/>
      <c r="JY67" s="35"/>
      <c r="JZ67" s="35"/>
      <c r="KA67" s="35"/>
      <c r="KB67" s="35"/>
      <c r="KC67" s="35"/>
      <c r="KD67" s="35"/>
      <c r="KE67" s="35"/>
      <c r="KF67" s="35"/>
      <c r="KG67" s="35"/>
      <c r="KH67" s="35"/>
      <c r="KI67" s="35"/>
      <c r="KJ67" s="35"/>
      <c r="KK67" s="35"/>
      <c r="KL67" s="35"/>
      <c r="KM67" s="35"/>
      <c r="KN67" s="35"/>
      <c r="KO67" s="35"/>
      <c r="KP67" s="35"/>
      <c r="KQ67" s="35"/>
      <c r="KR67" s="35"/>
      <c r="KS67" s="35"/>
      <c r="KT67" s="35"/>
      <c r="KU67" s="35"/>
      <c r="KV67" s="35"/>
      <c r="KW67" s="35"/>
      <c r="KX67" s="35"/>
      <c r="KY67" s="35"/>
      <c r="KZ67" s="35"/>
      <c r="LA67" s="35"/>
      <c r="LB67" s="35"/>
      <c r="LC67" s="35"/>
      <c r="LD67" s="35"/>
      <c r="LE67" s="35"/>
      <c r="LF67" s="35"/>
      <c r="LG67" s="35"/>
      <c r="LH67" s="35"/>
      <c r="LI67" s="35"/>
      <c r="LJ67" s="35"/>
      <c r="LK67" s="35"/>
      <c r="LL67" s="35"/>
    </row>
    <row r="68" spans="1:324" ht="15" customHeight="1" x14ac:dyDescent="0.25">
      <c r="A68" s="60"/>
      <c r="B68" s="61"/>
      <c r="C68" s="67" t="s">
        <v>64</v>
      </c>
      <c r="D68" s="43">
        <v>281.56</v>
      </c>
      <c r="E68" s="51">
        <v>266.69</v>
      </c>
      <c r="F68" s="51">
        <v>266.69</v>
      </c>
      <c r="G68" s="43">
        <v>364.82</v>
      </c>
      <c r="H68" s="43">
        <v>483.81</v>
      </c>
      <c r="I68" s="43"/>
      <c r="J68" s="43">
        <v>423.16</v>
      </c>
      <c r="K68" s="51">
        <v>288.85000000000002</v>
      </c>
      <c r="L68" s="43">
        <v>394.76</v>
      </c>
      <c r="M68" s="45"/>
      <c r="N68" s="43"/>
      <c r="O68" s="43"/>
      <c r="P68" s="45"/>
      <c r="Q68" s="45"/>
      <c r="R68" s="45"/>
      <c r="S68" s="45"/>
      <c r="T68" s="45"/>
      <c r="U68" s="45"/>
      <c r="V68" s="45"/>
      <c r="W68" s="43"/>
    </row>
    <row r="69" spans="1:324" ht="15" customHeight="1" x14ac:dyDescent="0.25">
      <c r="A69" s="62" t="s">
        <v>163</v>
      </c>
      <c r="B69" s="63"/>
      <c r="C69" s="68" t="s">
        <v>65</v>
      </c>
      <c r="D69" s="58">
        <v>122.26</v>
      </c>
      <c r="E69" s="47">
        <v>122.26</v>
      </c>
      <c r="F69" s="47">
        <v>122.26</v>
      </c>
      <c r="G69" s="58">
        <v>232.47</v>
      </c>
      <c r="H69" s="47">
        <v>644.86</v>
      </c>
      <c r="I69" s="47">
        <v>955.27</v>
      </c>
      <c r="J69" s="47">
        <v>275.83999999999997</v>
      </c>
      <c r="K69" s="47">
        <v>148.66999999999999</v>
      </c>
      <c r="L69" s="58">
        <v>262.41000000000003</v>
      </c>
      <c r="M69" s="48"/>
      <c r="N69" s="47"/>
      <c r="O69" s="47"/>
      <c r="P69" s="48"/>
      <c r="Q69" s="48"/>
      <c r="R69" s="48"/>
      <c r="S69" s="48"/>
      <c r="T69" s="48"/>
      <c r="U69" s="48"/>
      <c r="V69" s="48"/>
      <c r="W69" s="47"/>
    </row>
    <row r="70" spans="1:324" ht="15" customHeight="1" x14ac:dyDescent="0.25">
      <c r="A70" s="60"/>
      <c r="B70" s="61"/>
      <c r="C70" s="67" t="s">
        <v>66</v>
      </c>
      <c r="D70" s="43">
        <v>425.65</v>
      </c>
      <c r="E70" s="43">
        <v>425.65</v>
      </c>
      <c r="F70" s="43">
        <v>425.65</v>
      </c>
      <c r="G70" s="43">
        <v>508.89</v>
      </c>
      <c r="H70" s="43">
        <v>355.92</v>
      </c>
      <c r="I70" s="43">
        <v>425.65</v>
      </c>
      <c r="J70" s="43">
        <v>506.09</v>
      </c>
      <c r="K70" s="43">
        <v>447.75</v>
      </c>
      <c r="L70" s="43">
        <v>538.83000000000004</v>
      </c>
      <c r="M70" s="45"/>
      <c r="N70" s="43"/>
      <c r="O70" s="43"/>
      <c r="P70" s="45"/>
      <c r="Q70" s="45"/>
      <c r="R70" s="45"/>
      <c r="S70" s="45"/>
      <c r="T70" s="45"/>
      <c r="U70" s="45"/>
      <c r="V70" s="45"/>
      <c r="W70" s="43"/>
    </row>
    <row r="71" spans="1:324" ht="15" customHeight="1" x14ac:dyDescent="0.25">
      <c r="A71" s="60"/>
      <c r="B71" s="61"/>
      <c r="C71" s="67" t="s">
        <v>67</v>
      </c>
      <c r="D71" s="43">
        <v>505.88</v>
      </c>
      <c r="E71" s="43">
        <v>505.88</v>
      </c>
      <c r="F71" s="43">
        <v>505.88</v>
      </c>
      <c r="G71" s="43">
        <v>589.16</v>
      </c>
      <c r="H71" s="43">
        <v>232.99</v>
      </c>
      <c r="I71" s="43">
        <v>400.25</v>
      </c>
      <c r="J71" s="43">
        <v>588.83000000000004</v>
      </c>
      <c r="K71" s="43">
        <v>505.88</v>
      </c>
      <c r="L71" s="43">
        <v>619.1</v>
      </c>
      <c r="M71" s="45"/>
      <c r="N71" s="43">
        <v>232.99</v>
      </c>
      <c r="O71" s="43">
        <v>443.18</v>
      </c>
      <c r="P71" s="45"/>
      <c r="Q71" s="45"/>
      <c r="R71" s="45"/>
      <c r="S71" s="45"/>
      <c r="T71" s="45"/>
      <c r="U71" s="45"/>
      <c r="V71" s="45"/>
      <c r="W71" s="43"/>
    </row>
    <row r="72" spans="1:324" ht="15" customHeight="1" x14ac:dyDescent="0.25">
      <c r="A72" s="60" t="s">
        <v>163</v>
      </c>
      <c r="B72" s="61" t="s">
        <v>10</v>
      </c>
      <c r="C72" s="67" t="s">
        <v>8</v>
      </c>
      <c r="D72" s="43">
        <v>181.4</v>
      </c>
      <c r="E72" s="51">
        <v>148.82</v>
      </c>
      <c r="F72" s="51">
        <v>55.77</v>
      </c>
      <c r="G72" s="43">
        <v>293.73</v>
      </c>
      <c r="H72" s="43">
        <v>565.66</v>
      </c>
      <c r="I72" s="43"/>
      <c r="J72" s="43"/>
      <c r="K72" s="51">
        <v>77.89</v>
      </c>
      <c r="L72" s="43">
        <v>323.67</v>
      </c>
      <c r="M72" s="45"/>
      <c r="N72" s="43"/>
      <c r="O72" s="43"/>
      <c r="P72" s="45"/>
      <c r="Q72" s="45"/>
      <c r="R72" s="45"/>
      <c r="S72" s="45"/>
      <c r="T72" s="45"/>
      <c r="U72" s="45"/>
      <c r="V72" s="45"/>
      <c r="W72" s="43"/>
    </row>
    <row r="73" spans="1:324" ht="15" customHeight="1" x14ac:dyDescent="0.25">
      <c r="A73" s="60"/>
      <c r="B73" s="61" t="s">
        <v>10</v>
      </c>
      <c r="C73" s="67" t="s">
        <v>68</v>
      </c>
      <c r="D73" s="43">
        <v>491.57</v>
      </c>
      <c r="E73" s="43">
        <v>491.57</v>
      </c>
      <c r="F73" s="43">
        <v>491.57</v>
      </c>
      <c r="G73" s="43">
        <v>574.9</v>
      </c>
      <c r="H73" s="44">
        <v>237.13</v>
      </c>
      <c r="I73" s="43">
        <v>121.87</v>
      </c>
      <c r="J73" s="43">
        <v>574.12</v>
      </c>
      <c r="K73" s="43">
        <v>513.72</v>
      </c>
      <c r="L73" s="43">
        <v>604.84</v>
      </c>
      <c r="M73" s="45"/>
      <c r="N73" s="45"/>
      <c r="O73" s="43"/>
      <c r="P73" s="45"/>
      <c r="Q73" s="45"/>
      <c r="R73" s="45"/>
      <c r="S73" s="45"/>
      <c r="T73" s="45"/>
      <c r="U73" s="45"/>
      <c r="V73" s="45"/>
      <c r="W73" s="43"/>
    </row>
    <row r="74" spans="1:324" ht="15" customHeight="1" x14ac:dyDescent="0.25">
      <c r="A74" s="62" t="s">
        <v>163</v>
      </c>
      <c r="B74" s="63" t="s">
        <v>10</v>
      </c>
      <c r="C74" s="68" t="s">
        <v>4</v>
      </c>
      <c r="D74" s="48"/>
      <c r="E74" s="48"/>
      <c r="F74" s="48"/>
      <c r="G74" s="58">
        <v>19.55</v>
      </c>
      <c r="H74" s="48"/>
      <c r="I74" s="47"/>
      <c r="J74" s="48"/>
      <c r="K74" s="47"/>
      <c r="L74" s="58">
        <v>49.49</v>
      </c>
      <c r="M74" s="48"/>
      <c r="N74" s="48"/>
      <c r="O74" s="47"/>
      <c r="P74" s="48"/>
      <c r="Q74" s="48"/>
      <c r="R74" s="48"/>
      <c r="S74" s="48"/>
      <c r="T74" s="48"/>
      <c r="U74" s="48"/>
      <c r="V74" s="48"/>
      <c r="W74" s="47"/>
    </row>
    <row r="75" spans="1:324" x14ac:dyDescent="0.25">
      <c r="D75" s="66"/>
      <c r="E75" s="66"/>
      <c r="F75" s="66"/>
      <c r="G75" s="66"/>
      <c r="H75" s="66"/>
      <c r="I75" s="66"/>
      <c r="J75" s="66"/>
      <c r="K75" s="66"/>
      <c r="L75" s="66"/>
      <c r="X75" s="66"/>
      <c r="Y75" s="66"/>
      <c r="Z75" s="66"/>
      <c r="AA75" s="66"/>
      <c r="AB75" s="66"/>
      <c r="AC75" s="66"/>
      <c r="AD75" s="66"/>
      <c r="AE75" s="66"/>
    </row>
    <row r="76" spans="1:324" x14ac:dyDescent="0.25">
      <c r="D76" s="66"/>
      <c r="E76" s="66"/>
      <c r="F76" s="66"/>
      <c r="G76" s="66"/>
      <c r="H76" s="66"/>
      <c r="I76" s="66"/>
      <c r="J76" s="66"/>
      <c r="K76" s="66"/>
      <c r="L76" s="66"/>
    </row>
  </sheetData>
  <mergeCells count="27">
    <mergeCell ref="N4:N5"/>
    <mergeCell ref="J4:J5"/>
    <mergeCell ref="O4:O5"/>
    <mergeCell ref="Q4:Q5"/>
    <mergeCell ref="P4:P5"/>
    <mergeCell ref="L4:L5"/>
    <mergeCell ref="S4:S5"/>
    <mergeCell ref="T4:T5"/>
    <mergeCell ref="U4:U5"/>
    <mergeCell ref="V4:V5"/>
    <mergeCell ref="W4:W5"/>
    <mergeCell ref="M1:W1"/>
    <mergeCell ref="D1:L1"/>
    <mergeCell ref="A2:C5"/>
    <mergeCell ref="R2:S2"/>
    <mergeCell ref="T2:V2"/>
    <mergeCell ref="E3:F3"/>
    <mergeCell ref="R3:S3"/>
    <mergeCell ref="T3:V3"/>
    <mergeCell ref="E4:F4"/>
    <mergeCell ref="R4:R5"/>
    <mergeCell ref="G4:G5"/>
    <mergeCell ref="I4:I5"/>
    <mergeCell ref="K4:K5"/>
    <mergeCell ref="D2:L2"/>
    <mergeCell ref="M2:O2"/>
    <mergeCell ref="M4:M5"/>
  </mergeCells>
  <printOptions horizontalCentered="1" verticalCentered="1"/>
  <pageMargins left="0.2" right="0.2" top="0.25" bottom="0.25" header="0.3" footer="0.3"/>
  <pageSetup scale="51" fitToWidth="2" orientation="portrait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25835-2745-40CD-8EB2-6751C1E935EA}">
  <dimension ref="A1:LL76"/>
  <sheetViews>
    <sheetView zoomScaleNormal="100" zoomScaleSheetLayoutView="40" workbookViewId="0">
      <pane ySplit="5" topLeftCell="A6" activePane="bottomLeft" state="frozen"/>
      <selection pane="bottomLeft" activeCell="U14" sqref="U14"/>
    </sheetView>
  </sheetViews>
  <sheetFormatPr defaultColWidth="9.140625" defaultRowHeight="12.75" x14ac:dyDescent="0.25"/>
  <cols>
    <col min="1" max="1" width="3.28515625" style="64" customWidth="1"/>
    <col min="2" max="2" width="2.7109375" style="64" customWidth="1"/>
    <col min="3" max="3" width="29.7109375" style="35" customWidth="1"/>
    <col min="4" max="7" width="11.7109375" style="35" customWidth="1"/>
    <col min="8" max="8" width="13.28515625" style="35" customWidth="1"/>
    <col min="9" max="23" width="11.7109375" style="35" customWidth="1"/>
    <col min="24" max="16384" width="9.140625" style="35"/>
  </cols>
  <sheetData>
    <row r="1" spans="1:324" ht="15" customHeight="1" x14ac:dyDescent="0.25">
      <c r="C1" s="64"/>
      <c r="D1" s="142" t="s">
        <v>229</v>
      </c>
      <c r="E1" s="142"/>
      <c r="F1" s="142"/>
      <c r="G1" s="142"/>
      <c r="H1" s="142"/>
      <c r="I1" s="142"/>
      <c r="J1" s="142"/>
      <c r="K1" s="142"/>
      <c r="L1" s="142"/>
      <c r="M1" s="142" t="s">
        <v>229</v>
      </c>
      <c r="N1" s="142"/>
      <c r="O1" s="142"/>
      <c r="P1" s="142"/>
      <c r="Q1" s="142"/>
      <c r="R1" s="142"/>
      <c r="S1" s="142"/>
      <c r="T1" s="142"/>
      <c r="U1" s="142"/>
      <c r="V1" s="142"/>
      <c r="W1" s="142"/>
    </row>
    <row r="2" spans="1:324" ht="15" customHeight="1" x14ac:dyDescent="0.25">
      <c r="A2" s="143" t="s">
        <v>218</v>
      </c>
      <c r="B2" s="144"/>
      <c r="C2" s="145"/>
      <c r="D2" s="149" t="s">
        <v>227</v>
      </c>
      <c r="E2" s="151"/>
      <c r="F2" s="151"/>
      <c r="G2" s="151"/>
      <c r="H2" s="151"/>
      <c r="I2" s="151"/>
      <c r="J2" s="151"/>
      <c r="K2" s="151"/>
      <c r="L2" s="150"/>
      <c r="M2" s="151" t="s">
        <v>228</v>
      </c>
      <c r="N2" s="151"/>
      <c r="O2" s="150"/>
      <c r="P2" s="79" t="s">
        <v>230</v>
      </c>
      <c r="Q2" s="79" t="s">
        <v>231</v>
      </c>
      <c r="R2" s="149" t="s">
        <v>232</v>
      </c>
      <c r="S2" s="150"/>
      <c r="T2" s="149" t="s">
        <v>233</v>
      </c>
      <c r="U2" s="151"/>
      <c r="V2" s="150"/>
      <c r="W2" s="79" t="s">
        <v>234</v>
      </c>
    </row>
    <row r="3" spans="1:324" ht="15" customHeight="1" x14ac:dyDescent="0.25">
      <c r="A3" s="143"/>
      <c r="B3" s="144"/>
      <c r="C3" s="145"/>
      <c r="D3" s="40" t="s">
        <v>224</v>
      </c>
      <c r="E3" s="152" t="s">
        <v>225</v>
      </c>
      <c r="F3" s="153"/>
      <c r="G3" s="41" t="s">
        <v>224</v>
      </c>
      <c r="H3" s="42" t="s">
        <v>226</v>
      </c>
      <c r="I3" s="81" t="s">
        <v>118</v>
      </c>
      <c r="J3" s="81" t="s">
        <v>118</v>
      </c>
      <c r="K3" s="101" t="s">
        <v>225</v>
      </c>
      <c r="L3" s="40" t="s">
        <v>224</v>
      </c>
      <c r="M3" s="80" t="s">
        <v>118</v>
      </c>
      <c r="N3" s="80" t="s">
        <v>118</v>
      </c>
      <c r="O3" s="80" t="s">
        <v>118</v>
      </c>
      <c r="P3" s="80" t="s">
        <v>118</v>
      </c>
      <c r="Q3" s="80" t="s">
        <v>118</v>
      </c>
      <c r="R3" s="154" t="s">
        <v>118</v>
      </c>
      <c r="S3" s="155"/>
      <c r="T3" s="154" t="s">
        <v>118</v>
      </c>
      <c r="U3" s="156"/>
      <c r="V3" s="155"/>
      <c r="W3" s="80" t="s">
        <v>118</v>
      </c>
    </row>
    <row r="4" spans="1:324" s="34" customFormat="1" ht="30" customHeight="1" x14ac:dyDescent="0.25">
      <c r="A4" s="143"/>
      <c r="B4" s="144"/>
      <c r="C4" s="145"/>
      <c r="D4" s="23" t="s">
        <v>2</v>
      </c>
      <c r="E4" s="157" t="s">
        <v>3</v>
      </c>
      <c r="F4" s="158"/>
      <c r="G4" s="158" t="s">
        <v>4</v>
      </c>
      <c r="H4" s="23" t="s">
        <v>5</v>
      </c>
      <c r="I4" s="159" t="s">
        <v>6</v>
      </c>
      <c r="J4" s="159" t="s">
        <v>8</v>
      </c>
      <c r="K4" s="159" t="s">
        <v>9</v>
      </c>
      <c r="L4" s="159" t="s">
        <v>7</v>
      </c>
      <c r="M4" s="158" t="s">
        <v>72</v>
      </c>
      <c r="N4" s="159" t="s">
        <v>189</v>
      </c>
      <c r="O4" s="159" t="s">
        <v>70</v>
      </c>
      <c r="P4" s="159" t="s">
        <v>156</v>
      </c>
      <c r="Q4" s="159" t="s">
        <v>71</v>
      </c>
      <c r="R4" s="159" t="s">
        <v>96</v>
      </c>
      <c r="S4" s="159" t="s">
        <v>97</v>
      </c>
      <c r="T4" s="159" t="s">
        <v>74</v>
      </c>
      <c r="U4" s="159" t="s">
        <v>186</v>
      </c>
      <c r="V4" s="159" t="s">
        <v>184</v>
      </c>
      <c r="W4" s="159" t="s">
        <v>110</v>
      </c>
    </row>
    <row r="5" spans="1:324" s="34" customFormat="1" ht="65.099999999999994" customHeight="1" x14ac:dyDescent="0.25">
      <c r="A5" s="146"/>
      <c r="B5" s="147"/>
      <c r="C5" s="148"/>
      <c r="D5" s="23" t="s">
        <v>69</v>
      </c>
      <c r="E5" s="23" t="s">
        <v>117</v>
      </c>
      <c r="F5" s="23" t="s">
        <v>98</v>
      </c>
      <c r="G5" s="161"/>
      <c r="H5" s="23" t="s">
        <v>162</v>
      </c>
      <c r="I5" s="160"/>
      <c r="J5" s="160"/>
      <c r="K5" s="160"/>
      <c r="L5" s="160"/>
      <c r="M5" s="161"/>
      <c r="N5" s="160"/>
      <c r="O5" s="160"/>
      <c r="P5" s="160"/>
      <c r="Q5" s="160"/>
      <c r="R5" s="160"/>
      <c r="S5" s="160"/>
      <c r="T5" s="160"/>
      <c r="U5" s="160"/>
      <c r="V5" s="160"/>
      <c r="W5" s="160"/>
    </row>
    <row r="6" spans="1:324" ht="15" customHeight="1" x14ac:dyDescent="0.25">
      <c r="A6" s="60" t="s">
        <v>163</v>
      </c>
      <c r="B6" s="61"/>
      <c r="C6" s="67" t="s">
        <v>11</v>
      </c>
      <c r="D6" s="43">
        <f>'CENTRAL bbls'!D6/42</f>
        <v>14.562142857142858</v>
      </c>
      <c r="E6" s="43">
        <f>'CENTRAL bbls'!E6/42</f>
        <v>14.562142857142858</v>
      </c>
      <c r="F6" s="43">
        <f>'CENTRAL bbls'!F6/42</f>
        <v>14.562142857142858</v>
      </c>
      <c r="G6" s="43">
        <f>'CENTRAL bbls'!G6/42</f>
        <v>16.957380952380952</v>
      </c>
      <c r="H6" s="44">
        <f>'CENTRAL bbls'!H6/42</f>
        <v>6.708333333333333</v>
      </c>
      <c r="I6" s="43">
        <f>'CENTRAL bbls'!I6/42</f>
        <v>9.9309523809523821</v>
      </c>
      <c r="J6" s="43">
        <f>'CENTRAL bbls'!J6/42</f>
        <v>16.316190476190474</v>
      </c>
      <c r="K6" s="43">
        <f>'CENTRAL bbls'!K6/42</f>
        <v>15.136666666666667</v>
      </c>
      <c r="L6" s="43">
        <f>'CENTRAL bbls'!L6/42</f>
        <v>17.670238095238094</v>
      </c>
      <c r="M6" s="43">
        <f>'CENTRAL bbls'!M6/42</f>
        <v>0</v>
      </c>
      <c r="N6" s="43">
        <f>'CENTRAL bbls'!N6/42</f>
        <v>6.838571428571429</v>
      </c>
      <c r="O6" s="43">
        <f>'CENTRAL bbls'!O6/42</f>
        <v>11.843095238095239</v>
      </c>
      <c r="P6" s="43">
        <f>'CENTRAL bbls'!P6/42</f>
        <v>0</v>
      </c>
      <c r="Q6" s="43">
        <f>'CENTRAL bbls'!Q6/42</f>
        <v>0</v>
      </c>
      <c r="R6" s="43">
        <f>'CENTRAL bbls'!R6/42</f>
        <v>0</v>
      </c>
      <c r="S6" s="43">
        <f>'CENTRAL bbls'!S6/42</f>
        <v>0</v>
      </c>
      <c r="T6" s="43">
        <f>'CENTRAL bbls'!T6/42</f>
        <v>0</v>
      </c>
      <c r="U6" s="43">
        <f>'CENTRAL bbls'!U6/42</f>
        <v>0</v>
      </c>
      <c r="V6" s="43">
        <f>'CENTRAL bbls'!V6/42</f>
        <v>0</v>
      </c>
      <c r="W6" s="43">
        <f>'CENTRAL bbls'!W6/42</f>
        <v>0</v>
      </c>
    </row>
    <row r="7" spans="1:324" ht="15" customHeight="1" x14ac:dyDescent="0.25">
      <c r="A7" s="60" t="s">
        <v>163</v>
      </c>
      <c r="B7" s="61" t="s">
        <v>10</v>
      </c>
      <c r="C7" s="67" t="s">
        <v>166</v>
      </c>
      <c r="D7" s="43">
        <f>'CENTRAL bbls'!D7/42</f>
        <v>12.259761904761904</v>
      </c>
      <c r="E7" s="43">
        <f>'CENTRAL bbls'!E7/42</f>
        <v>12.259761904761904</v>
      </c>
      <c r="F7" s="43">
        <f>'CENTRAL bbls'!F7/42</f>
        <v>12.259761904761904</v>
      </c>
      <c r="G7" s="43">
        <f>'CENTRAL bbls'!G7/42</f>
        <v>14.797857142857143</v>
      </c>
      <c r="H7" s="46">
        <f>'CENTRAL bbls'!H7/42</f>
        <v>10.108809523809523</v>
      </c>
      <c r="I7" s="43">
        <f>'CENTRAL bbls'!I7/42</f>
        <v>0</v>
      </c>
      <c r="J7" s="43">
        <f>'CENTRAL bbls'!J7/42</f>
        <v>16.167857142857141</v>
      </c>
      <c r="K7" s="43">
        <f>'CENTRAL bbls'!K7/42</f>
        <v>12.902142857142858</v>
      </c>
      <c r="L7" s="43">
        <f>'CENTRAL bbls'!L7/42</f>
        <v>15.510714285714286</v>
      </c>
      <c r="M7" s="43">
        <f>'CENTRAL bbls'!M7/42</f>
        <v>0</v>
      </c>
      <c r="N7" s="43">
        <f>'CENTRAL bbls'!N7/42</f>
        <v>0</v>
      </c>
      <c r="O7" s="43">
        <f>'CENTRAL bbls'!O7/42</f>
        <v>0</v>
      </c>
      <c r="P7" s="43">
        <f>'CENTRAL bbls'!P7/42</f>
        <v>0</v>
      </c>
      <c r="Q7" s="43">
        <f>'CENTRAL bbls'!Q7/42</f>
        <v>0</v>
      </c>
      <c r="R7" s="43">
        <f>'CENTRAL bbls'!R7/42</f>
        <v>0</v>
      </c>
      <c r="S7" s="43">
        <f>'CENTRAL bbls'!S7/42</f>
        <v>0</v>
      </c>
      <c r="T7" s="43">
        <f>'CENTRAL bbls'!T7/42</f>
        <v>0</v>
      </c>
      <c r="U7" s="43">
        <f>'CENTRAL bbls'!U7/42</f>
        <v>0</v>
      </c>
      <c r="V7" s="43">
        <f>'CENTRAL bbls'!V7/42</f>
        <v>0</v>
      </c>
      <c r="W7" s="43">
        <f>'CENTRAL bbls'!W7/42</f>
        <v>0</v>
      </c>
    </row>
    <row r="8" spans="1:324" ht="15" customHeight="1" x14ac:dyDescent="0.25">
      <c r="A8" s="60" t="s">
        <v>163</v>
      </c>
      <c r="B8" s="61" t="s">
        <v>10</v>
      </c>
      <c r="C8" s="67" t="s">
        <v>12</v>
      </c>
      <c r="D8" s="43">
        <f>'CENTRAL bbls'!D8/42</f>
        <v>9.0316666666666663</v>
      </c>
      <c r="E8" s="43">
        <f>'CENTRAL bbls'!E8/42</f>
        <v>9.0316666666666663</v>
      </c>
      <c r="F8" s="43">
        <f>'CENTRAL bbls'!F8/42</f>
        <v>9.0316666666666663</v>
      </c>
      <c r="G8" s="43">
        <f>'CENTRAL bbls'!G8/42</f>
        <v>11.568809523809524</v>
      </c>
      <c r="H8" s="43">
        <f>'CENTRAL bbls'!H8/42</f>
        <v>11.855238095238096</v>
      </c>
      <c r="I8" s="43">
        <f>'CENTRAL bbls'!I8/42</f>
        <v>0</v>
      </c>
      <c r="J8" s="43">
        <f>'CENTRAL bbls'!J8/42</f>
        <v>10.993333333333334</v>
      </c>
      <c r="K8" s="43">
        <f>'CENTRAL bbls'!K8/42</f>
        <v>9.6738095238095241</v>
      </c>
      <c r="L8" s="43">
        <f>'CENTRAL bbls'!L8/42</f>
        <v>12.281666666666668</v>
      </c>
      <c r="M8" s="43">
        <f>'CENTRAL bbls'!M8/42</f>
        <v>0</v>
      </c>
      <c r="N8" s="43">
        <f>'CENTRAL bbls'!N8/42</f>
        <v>0</v>
      </c>
      <c r="O8" s="43">
        <f>'CENTRAL bbls'!O8/42</f>
        <v>0</v>
      </c>
      <c r="P8" s="43">
        <f>'CENTRAL bbls'!P8/42</f>
        <v>0</v>
      </c>
      <c r="Q8" s="43">
        <f>'CENTRAL bbls'!Q8/42</f>
        <v>0</v>
      </c>
      <c r="R8" s="43">
        <f>'CENTRAL bbls'!R8/42</f>
        <v>0</v>
      </c>
      <c r="S8" s="43">
        <f>'CENTRAL bbls'!S8/42</f>
        <v>0</v>
      </c>
      <c r="T8" s="43">
        <f>'CENTRAL bbls'!T8/42</f>
        <v>0</v>
      </c>
      <c r="U8" s="43">
        <f>'CENTRAL bbls'!U8/42</f>
        <v>0</v>
      </c>
      <c r="V8" s="43">
        <f>'CENTRAL bbls'!V8/42</f>
        <v>0</v>
      </c>
      <c r="W8" s="43">
        <f>'CENTRAL bbls'!W8/42</f>
        <v>0</v>
      </c>
    </row>
    <row r="9" spans="1:324" ht="15" customHeight="1" x14ac:dyDescent="0.25">
      <c r="A9" s="62" t="s">
        <v>163</v>
      </c>
      <c r="B9" s="63" t="s">
        <v>10</v>
      </c>
      <c r="C9" s="68" t="s">
        <v>13</v>
      </c>
      <c r="D9" s="47">
        <f>'CENTRAL bbls'!D9/42</f>
        <v>12.259761904761904</v>
      </c>
      <c r="E9" s="47">
        <f>'CENTRAL bbls'!E9/42</f>
        <v>12.259761904761904</v>
      </c>
      <c r="F9" s="47">
        <f>'CENTRAL bbls'!F9/42</f>
        <v>12.259761904761904</v>
      </c>
      <c r="G9" s="47">
        <f>'CENTRAL bbls'!G9/42</f>
        <v>14.797857142857143</v>
      </c>
      <c r="H9" s="47">
        <f>'CENTRAL bbls'!H9/42</f>
        <v>10.108809523809523</v>
      </c>
      <c r="I9" s="47">
        <f>'CENTRAL bbls'!I9/42</f>
        <v>13.693571428571428</v>
      </c>
      <c r="J9" s="47">
        <f>'CENTRAL bbls'!J9/42</f>
        <v>16.167857142857141</v>
      </c>
      <c r="K9" s="47">
        <f>'CENTRAL bbls'!K9/42</f>
        <v>12.902142857142858</v>
      </c>
      <c r="L9" s="47">
        <f>'CENTRAL bbls'!L9/42</f>
        <v>15.510714285714286</v>
      </c>
      <c r="M9" s="47">
        <f>'CENTRAL bbls'!M9/42</f>
        <v>0</v>
      </c>
      <c r="N9" s="47">
        <f>'CENTRAL bbls'!N9/42</f>
        <v>0</v>
      </c>
      <c r="O9" s="47">
        <f>'CENTRAL bbls'!O9/42</f>
        <v>0</v>
      </c>
      <c r="P9" s="47">
        <f>'CENTRAL bbls'!P9/42</f>
        <v>0</v>
      </c>
      <c r="Q9" s="47">
        <f>'CENTRAL bbls'!Q9/42</f>
        <v>0</v>
      </c>
      <c r="R9" s="47">
        <f>'CENTRAL bbls'!R9/42</f>
        <v>0</v>
      </c>
      <c r="S9" s="47">
        <f>'CENTRAL bbls'!S9/42</f>
        <v>0</v>
      </c>
      <c r="T9" s="47">
        <f>'CENTRAL bbls'!T9/42</f>
        <v>0</v>
      </c>
      <c r="U9" s="47">
        <f>'CENTRAL bbls'!U9/42</f>
        <v>0</v>
      </c>
      <c r="V9" s="47">
        <f>'CENTRAL bbls'!V9/42</f>
        <v>0</v>
      </c>
      <c r="W9" s="47">
        <f>'CENTRAL bbls'!W9/42</f>
        <v>0</v>
      </c>
    </row>
    <row r="10" spans="1:324" ht="15" customHeight="1" x14ac:dyDescent="0.25">
      <c r="A10" s="60" t="s">
        <v>163</v>
      </c>
      <c r="B10" s="61"/>
      <c r="C10" s="67" t="s">
        <v>14</v>
      </c>
      <c r="D10" s="43">
        <f>'CENTRAL bbls'!D10/42</f>
        <v>7.9295238095238103</v>
      </c>
      <c r="E10" s="43">
        <f>'CENTRAL bbls'!E10/42</f>
        <v>7.0421428571428564</v>
      </c>
      <c r="F10" s="43">
        <f>'CENTRAL bbls'!F10/42</f>
        <v>7.0421428571428564</v>
      </c>
      <c r="G10" s="43">
        <f>'CENTRAL bbls'!G10/42</f>
        <v>10.614285714285714</v>
      </c>
      <c r="H10" s="43">
        <f>'CENTRAL bbls'!H10/42</f>
        <v>13.957142857142859</v>
      </c>
      <c r="I10" s="43">
        <f>'CENTRAL bbls'!I10/42</f>
        <v>0</v>
      </c>
      <c r="J10" s="43">
        <f>'CENTRAL bbls'!J10/42</f>
        <v>9.0083333333333346</v>
      </c>
      <c r="K10" s="43">
        <f>'CENTRAL bbls'!K10/42</f>
        <v>7.6859523809523811</v>
      </c>
      <c r="L10" s="43">
        <f>'CENTRAL bbls'!L10/42</f>
        <v>11.327142857142857</v>
      </c>
      <c r="M10" s="43">
        <f>'CENTRAL bbls'!M10/42</f>
        <v>0</v>
      </c>
      <c r="N10" s="43">
        <f>'CENTRAL bbls'!N10/42</f>
        <v>0</v>
      </c>
      <c r="O10" s="43">
        <f>'CENTRAL bbls'!O10/42</f>
        <v>0</v>
      </c>
      <c r="P10" s="43">
        <f>'CENTRAL bbls'!P10/42</f>
        <v>0</v>
      </c>
      <c r="Q10" s="43">
        <f>'CENTRAL bbls'!Q10/42</f>
        <v>0</v>
      </c>
      <c r="R10" s="43">
        <f>'CENTRAL bbls'!R10/42</f>
        <v>0</v>
      </c>
      <c r="S10" s="43">
        <f>'CENTRAL bbls'!S10/42</f>
        <v>0</v>
      </c>
      <c r="T10" s="43">
        <f>'CENTRAL bbls'!T10/42</f>
        <v>15.405714285714286</v>
      </c>
      <c r="U10" s="43">
        <f>'CENTRAL bbls'!U10/42</f>
        <v>15.310476190476189</v>
      </c>
      <c r="V10" s="43">
        <f>'CENTRAL bbls'!V10/42</f>
        <v>15.310476190476189</v>
      </c>
      <c r="W10" s="43">
        <f>'CENTRAL bbls'!W10/42</f>
        <v>0</v>
      </c>
    </row>
    <row r="11" spans="1:324" ht="15" customHeight="1" x14ac:dyDescent="0.25">
      <c r="A11" s="60" t="s">
        <v>163</v>
      </c>
      <c r="B11" s="61" t="s">
        <v>10</v>
      </c>
      <c r="C11" s="67" t="s">
        <v>15</v>
      </c>
      <c r="D11" s="43">
        <f>'CENTRAL bbls'!D11/42</f>
        <v>14.723809523809523</v>
      </c>
      <c r="E11" s="43">
        <f>'CENTRAL bbls'!E11/42</f>
        <v>14.723809523809523</v>
      </c>
      <c r="F11" s="43">
        <f>'CENTRAL bbls'!F11/42</f>
        <v>14.723809523809523</v>
      </c>
      <c r="G11" s="43">
        <f>'CENTRAL bbls'!G11/42</f>
        <v>17.259523809523809</v>
      </c>
      <c r="H11" s="43">
        <f>'CENTRAL bbls'!H11/42</f>
        <v>4.0978571428571433</v>
      </c>
      <c r="I11" s="43">
        <f>'CENTRAL bbls'!I11/42</f>
        <v>8.8811904761904756</v>
      </c>
      <c r="J11" s="43">
        <f>'CENTRAL bbls'!J11/42</f>
        <v>16.685714285714283</v>
      </c>
      <c r="K11" s="43">
        <f>'CENTRAL bbls'!K11/42</f>
        <v>15.365476190476191</v>
      </c>
      <c r="L11" s="43">
        <f>'CENTRAL bbls'!L11/42</f>
        <v>17.972380952380952</v>
      </c>
      <c r="M11" s="43">
        <f>'CENTRAL bbls'!M11/42</f>
        <v>0</v>
      </c>
      <c r="N11" s="43">
        <f>'CENTRAL bbls'!N11/42</f>
        <v>13.645000000000001</v>
      </c>
      <c r="O11" s="43">
        <f>'CENTRAL bbls'!O11/42</f>
        <v>18.64952380952381</v>
      </c>
      <c r="P11" s="43">
        <f>'CENTRAL bbls'!P11/42</f>
        <v>0</v>
      </c>
      <c r="Q11" s="43">
        <f>'CENTRAL bbls'!Q11/42</f>
        <v>0</v>
      </c>
      <c r="R11" s="43">
        <f>'CENTRAL bbls'!R11/42</f>
        <v>0</v>
      </c>
      <c r="S11" s="43">
        <f>'CENTRAL bbls'!S11/42</f>
        <v>0</v>
      </c>
      <c r="T11" s="43">
        <f>'CENTRAL bbls'!T11/42</f>
        <v>0</v>
      </c>
      <c r="U11" s="43">
        <f>'CENTRAL bbls'!U11/42</f>
        <v>0</v>
      </c>
      <c r="V11" s="43">
        <f>'CENTRAL bbls'!V11/42</f>
        <v>0</v>
      </c>
      <c r="W11" s="43">
        <f>'CENTRAL bbls'!W11/42</f>
        <v>0</v>
      </c>
    </row>
    <row r="12" spans="1:324" ht="15" customHeight="1" x14ac:dyDescent="0.25">
      <c r="A12" s="60" t="s">
        <v>163</v>
      </c>
      <c r="B12" s="61"/>
      <c r="C12" s="67" t="s">
        <v>16</v>
      </c>
      <c r="D12" s="43">
        <f>'CENTRAL bbls'!D12/42</f>
        <v>10.917142857142856</v>
      </c>
      <c r="E12" s="43">
        <f>'CENTRAL bbls'!E12/42</f>
        <v>10.917142857142856</v>
      </c>
      <c r="F12" s="43">
        <f>'CENTRAL bbls'!F12/42</f>
        <v>10.917142857142856</v>
      </c>
      <c r="G12" s="43">
        <f>'CENTRAL bbls'!G12/42</f>
        <v>13.515476190476189</v>
      </c>
      <c r="H12" s="43">
        <f>'CENTRAL bbls'!H12/42</f>
        <v>16.184761904761906</v>
      </c>
      <c r="I12" s="43">
        <f>'CENTRAL bbls'!I12/42</f>
        <v>0</v>
      </c>
      <c r="J12" s="43">
        <f>'CENTRAL bbls'!J12/42</f>
        <v>12.821190476190477</v>
      </c>
      <c r="K12" s="43">
        <f>'CENTRAL bbls'!K12/42</f>
        <v>11.540000000000001</v>
      </c>
      <c r="L12" s="43">
        <f>'CENTRAL bbls'!L12/42</f>
        <v>14.228333333333333</v>
      </c>
      <c r="M12" s="43">
        <f>'CENTRAL bbls'!M12/42</f>
        <v>0</v>
      </c>
      <c r="N12" s="43">
        <f>'CENTRAL bbls'!N12/42</f>
        <v>0</v>
      </c>
      <c r="O12" s="43">
        <f>'CENTRAL bbls'!O12/42</f>
        <v>0</v>
      </c>
      <c r="P12" s="43">
        <f>'CENTRAL bbls'!P12/42</f>
        <v>0</v>
      </c>
      <c r="Q12" s="43">
        <f>'CENTRAL bbls'!Q12/42</f>
        <v>0</v>
      </c>
      <c r="R12" s="43">
        <f>'CENTRAL bbls'!R12/42</f>
        <v>0</v>
      </c>
      <c r="S12" s="43">
        <f>'CENTRAL bbls'!S12/42</f>
        <v>0</v>
      </c>
      <c r="T12" s="43">
        <f>'CENTRAL bbls'!T12/42</f>
        <v>0</v>
      </c>
      <c r="U12" s="43">
        <f>'CENTRAL bbls'!U12/42</f>
        <v>0</v>
      </c>
      <c r="V12" s="43">
        <f>'CENTRAL bbls'!V12/42</f>
        <v>0</v>
      </c>
      <c r="W12" s="43">
        <f>'CENTRAL bbls'!W12/42</f>
        <v>0</v>
      </c>
    </row>
    <row r="13" spans="1:324" s="102" customFormat="1" ht="15" customHeight="1" x14ac:dyDescent="0.25">
      <c r="A13" s="62"/>
      <c r="B13" s="63"/>
      <c r="C13" s="68" t="s">
        <v>17</v>
      </c>
      <c r="D13" s="47">
        <f>'CENTRAL bbls'!D13/42</f>
        <v>8.3735714285714291</v>
      </c>
      <c r="E13" s="47">
        <f>'CENTRAL bbls'!E13/42</f>
        <v>8.3735714285714291</v>
      </c>
      <c r="F13" s="47">
        <f>'CENTRAL bbls'!F13/42</f>
        <v>8.3735714285714291</v>
      </c>
      <c r="G13" s="47">
        <f>'CENTRAL bbls'!G13/42</f>
        <v>10.356904761904762</v>
      </c>
      <c r="H13" s="47">
        <f>'CENTRAL bbls'!H13/42</f>
        <v>8.3735714285714291</v>
      </c>
      <c r="I13" s="47">
        <f>'CENTRAL bbls'!I13/42</f>
        <v>9.4490476190476187</v>
      </c>
      <c r="J13" s="47">
        <f>'CENTRAL bbls'!J13/42</f>
        <v>10.233333333333334</v>
      </c>
      <c r="K13" s="47">
        <f>'CENTRAL bbls'!K13/42</f>
        <v>8.9009523809523809</v>
      </c>
      <c r="L13" s="47">
        <f>'CENTRAL bbls'!L13/42</f>
        <v>11.069761904761904</v>
      </c>
      <c r="M13" s="47">
        <f>'CENTRAL bbls'!M13/42</f>
        <v>0</v>
      </c>
      <c r="N13" s="47">
        <f>'CENTRAL bbls'!N13/42</f>
        <v>0</v>
      </c>
      <c r="O13" s="47">
        <f>'CENTRAL bbls'!O13/42</f>
        <v>0</v>
      </c>
      <c r="P13" s="47">
        <f>'CENTRAL bbls'!P13/42</f>
        <v>0</v>
      </c>
      <c r="Q13" s="47">
        <f>'CENTRAL bbls'!Q13/42</f>
        <v>0</v>
      </c>
      <c r="R13" s="47">
        <f>'CENTRAL bbls'!R13/42</f>
        <v>0</v>
      </c>
      <c r="S13" s="47">
        <f>'CENTRAL bbls'!S13/42</f>
        <v>0</v>
      </c>
      <c r="T13" s="47">
        <f>'CENTRAL bbls'!T13/42</f>
        <v>0</v>
      </c>
      <c r="U13" s="47">
        <f>'CENTRAL bbls'!U13/42</f>
        <v>0</v>
      </c>
      <c r="V13" s="47">
        <f>'CENTRAL bbls'!V13/42</f>
        <v>0</v>
      </c>
      <c r="W13" s="47">
        <f>'CENTRAL bbls'!W13/42</f>
        <v>0</v>
      </c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  <c r="IW13" s="35"/>
      <c r="IX13" s="35"/>
      <c r="IY13" s="35"/>
      <c r="IZ13" s="35"/>
      <c r="JA13" s="35"/>
      <c r="JB13" s="35"/>
      <c r="JC13" s="35"/>
      <c r="JD13" s="35"/>
      <c r="JE13" s="35"/>
      <c r="JF13" s="35"/>
      <c r="JG13" s="35"/>
      <c r="JH13" s="35"/>
      <c r="JI13" s="35"/>
      <c r="JJ13" s="35"/>
      <c r="JK13" s="35"/>
      <c r="JL13" s="35"/>
      <c r="JM13" s="35"/>
      <c r="JN13" s="35"/>
      <c r="JO13" s="35"/>
      <c r="JP13" s="35"/>
      <c r="JQ13" s="35"/>
      <c r="JR13" s="35"/>
      <c r="JS13" s="35"/>
      <c r="JT13" s="35"/>
      <c r="JU13" s="35"/>
      <c r="JV13" s="35"/>
      <c r="JW13" s="35"/>
      <c r="JX13" s="35"/>
      <c r="JY13" s="35"/>
      <c r="JZ13" s="35"/>
      <c r="KA13" s="35"/>
      <c r="KB13" s="35"/>
      <c r="KC13" s="35"/>
      <c r="KD13" s="35"/>
      <c r="KE13" s="35"/>
      <c r="KF13" s="35"/>
      <c r="KG13" s="35"/>
      <c r="KH13" s="35"/>
      <c r="KI13" s="35"/>
      <c r="KJ13" s="35"/>
      <c r="KK13" s="35"/>
      <c r="KL13" s="35"/>
      <c r="KM13" s="35"/>
      <c r="KN13" s="35"/>
      <c r="KO13" s="35"/>
      <c r="KP13" s="35"/>
      <c r="KQ13" s="35"/>
      <c r="KR13" s="35"/>
      <c r="KS13" s="35"/>
      <c r="KT13" s="35"/>
      <c r="KU13" s="35"/>
      <c r="KV13" s="35"/>
      <c r="KW13" s="35"/>
      <c r="KX13" s="35"/>
      <c r="KY13" s="35"/>
      <c r="KZ13" s="35"/>
      <c r="LA13" s="35"/>
      <c r="LB13" s="35"/>
      <c r="LC13" s="35"/>
      <c r="LD13" s="35"/>
      <c r="LE13" s="35"/>
      <c r="LF13" s="35"/>
      <c r="LG13" s="35"/>
      <c r="LH13" s="35"/>
      <c r="LI13" s="35"/>
      <c r="LJ13" s="35"/>
      <c r="LK13" s="35"/>
      <c r="LL13" s="35"/>
    </row>
    <row r="14" spans="1:324" ht="15" customHeight="1" x14ac:dyDescent="0.25">
      <c r="A14" s="60"/>
      <c r="B14" s="61" t="s">
        <v>10</v>
      </c>
      <c r="C14" s="67" t="s">
        <v>167</v>
      </c>
      <c r="D14" s="43">
        <f>'CENTRAL bbls'!D14/42</f>
        <v>7.5857142857142863</v>
      </c>
      <c r="E14" s="43">
        <f>'CENTRAL bbls'!E14/42</f>
        <v>7.5857142857142863</v>
      </c>
      <c r="F14" s="43">
        <f>'CENTRAL bbls'!F14/42</f>
        <v>7.5857142857142863</v>
      </c>
      <c r="G14" s="43">
        <f>'CENTRAL bbls'!G14/42</f>
        <v>9.5690476190476179</v>
      </c>
      <c r="H14" s="43">
        <f>'CENTRAL bbls'!H14/42</f>
        <v>7.5857142857142863</v>
      </c>
      <c r="I14" s="43">
        <f>'CENTRAL bbls'!I14/42</f>
        <v>8.6602380952380962</v>
      </c>
      <c r="J14" s="43">
        <f>'CENTRAL bbls'!J14/42</f>
        <v>9.4457142857142866</v>
      </c>
      <c r="K14" s="43">
        <f>'CENTRAL bbls'!K14/42</f>
        <v>8.1123809523809527</v>
      </c>
      <c r="L14" s="43">
        <f>'CENTRAL bbls'!L14/42</f>
        <v>10.281904761904761</v>
      </c>
      <c r="M14" s="43">
        <f>'CENTRAL bbls'!M14/42</f>
        <v>0</v>
      </c>
      <c r="N14" s="43">
        <f>'CENTRAL bbls'!N14/42</f>
        <v>0</v>
      </c>
      <c r="O14" s="43">
        <f>'CENTRAL bbls'!O14/42</f>
        <v>0</v>
      </c>
      <c r="P14" s="43">
        <f>'CENTRAL bbls'!P14/42</f>
        <v>0</v>
      </c>
      <c r="Q14" s="43">
        <f>'CENTRAL bbls'!Q14/42</f>
        <v>0</v>
      </c>
      <c r="R14" s="43">
        <f>'CENTRAL bbls'!R14/42</f>
        <v>0</v>
      </c>
      <c r="S14" s="43">
        <f>'CENTRAL bbls'!S14/42</f>
        <v>0</v>
      </c>
      <c r="T14" s="43">
        <f>'CENTRAL bbls'!T14/42</f>
        <v>0</v>
      </c>
      <c r="U14" s="43">
        <f>'CENTRAL bbls'!U14/42</f>
        <v>0</v>
      </c>
      <c r="V14" s="43">
        <f>'CENTRAL bbls'!V14/42</f>
        <v>0</v>
      </c>
      <c r="W14" s="43">
        <f>'CENTRAL bbls'!W14/42</f>
        <v>0</v>
      </c>
    </row>
    <row r="15" spans="1:324" ht="15" customHeight="1" x14ac:dyDescent="0.25">
      <c r="A15" s="60"/>
      <c r="B15" s="61"/>
      <c r="C15" s="67" t="s">
        <v>18</v>
      </c>
      <c r="D15" s="43">
        <f>'CENTRAL bbls'!D15/42</f>
        <v>7.4076190476190478</v>
      </c>
      <c r="E15" s="43">
        <f>'CENTRAL bbls'!E15/42</f>
        <v>7.4076190476190478</v>
      </c>
      <c r="F15" s="43">
        <f>'CENTRAL bbls'!F15/42</f>
        <v>7.4076190476190478</v>
      </c>
      <c r="G15" s="43">
        <f>'CENTRAL bbls'!G15/42</f>
        <v>9.3897619047619045</v>
      </c>
      <c r="H15" s="43">
        <f>'CENTRAL bbls'!H15/42</f>
        <v>9.605714285714285</v>
      </c>
      <c r="I15" s="43">
        <f>'CENTRAL bbls'!I15/42</f>
        <v>0</v>
      </c>
      <c r="J15" s="43">
        <f>'CENTRAL bbls'!J15/42</f>
        <v>9.2354761904761897</v>
      </c>
      <c r="K15" s="43">
        <f>'CENTRAL bbls'!K15/42</f>
        <v>7.4076190476190478</v>
      </c>
      <c r="L15" s="43">
        <f>'CENTRAL bbls'!L15/42</f>
        <v>10.102619047619047</v>
      </c>
      <c r="M15" s="43">
        <f>'CENTRAL bbls'!M15/42</f>
        <v>0</v>
      </c>
      <c r="N15" s="43">
        <f>'CENTRAL bbls'!N15/42</f>
        <v>0</v>
      </c>
      <c r="O15" s="43">
        <f>'CENTRAL bbls'!O15/42</f>
        <v>0</v>
      </c>
      <c r="P15" s="43">
        <f>'CENTRAL bbls'!P15/42</f>
        <v>0</v>
      </c>
      <c r="Q15" s="43">
        <f>'CENTRAL bbls'!Q15/42</f>
        <v>0</v>
      </c>
      <c r="R15" s="43">
        <f>'CENTRAL bbls'!R15/42</f>
        <v>0</v>
      </c>
      <c r="S15" s="43">
        <f>'CENTRAL bbls'!S15/42</f>
        <v>0</v>
      </c>
      <c r="T15" s="43">
        <f>'CENTRAL bbls'!T15/42</f>
        <v>0</v>
      </c>
      <c r="U15" s="43">
        <f>'CENTRAL bbls'!U15/42</f>
        <v>0</v>
      </c>
      <c r="V15" s="43">
        <f>'CENTRAL bbls'!V15/42</f>
        <v>0</v>
      </c>
      <c r="W15" s="43">
        <f>'CENTRAL bbls'!W15/42</f>
        <v>0</v>
      </c>
    </row>
    <row r="16" spans="1:324" ht="15" customHeight="1" x14ac:dyDescent="0.25">
      <c r="A16" s="64" t="s">
        <v>163</v>
      </c>
      <c r="C16" s="103" t="s">
        <v>19</v>
      </c>
      <c r="D16" s="43">
        <f>'CENTRAL bbls'!D16/42</f>
        <v>13.693571428571428</v>
      </c>
      <c r="E16" s="49">
        <f>'CENTRAL bbls'!E16/42</f>
        <v>13.693571428571428</v>
      </c>
      <c r="F16" s="43">
        <f>'CENTRAL bbls'!F16/42</f>
        <v>13.693571428571428</v>
      </c>
      <c r="G16" s="43">
        <f>'CENTRAL bbls'!G16/42</f>
        <v>16.367142857142856</v>
      </c>
      <c r="H16" s="43">
        <f>'CENTRAL bbls'!H16/42</f>
        <v>11.446428571428571</v>
      </c>
      <c r="I16" s="43">
        <f>'CENTRAL bbls'!I16/42</f>
        <v>13.693571428571428</v>
      </c>
      <c r="J16" s="43">
        <f>'CENTRAL bbls'!J16/42</f>
        <v>15.653333333333334</v>
      </c>
      <c r="K16" s="43">
        <f>'CENTRAL bbls'!K16/42</f>
        <v>14.335714285714285</v>
      </c>
      <c r="L16" s="43">
        <f>'CENTRAL bbls'!L16/42</f>
        <v>17.080000000000002</v>
      </c>
      <c r="M16" s="43">
        <f>'CENTRAL bbls'!M16/42</f>
        <v>0</v>
      </c>
      <c r="N16" s="43">
        <f>'CENTRAL bbls'!N16/42</f>
        <v>0</v>
      </c>
      <c r="O16" s="43">
        <f>'CENTRAL bbls'!O16/42</f>
        <v>0</v>
      </c>
      <c r="P16" s="43">
        <f>'CENTRAL bbls'!P16/42</f>
        <v>0</v>
      </c>
      <c r="Q16" s="43">
        <f>'CENTRAL bbls'!Q16/42</f>
        <v>0</v>
      </c>
      <c r="R16" s="43">
        <f>'CENTRAL bbls'!R16/42</f>
        <v>0</v>
      </c>
      <c r="S16" s="43">
        <f>'CENTRAL bbls'!S16/42</f>
        <v>0</v>
      </c>
      <c r="T16" s="43">
        <f>'CENTRAL bbls'!T16/42</f>
        <v>0</v>
      </c>
      <c r="U16" s="43">
        <f>'CENTRAL bbls'!U16/42</f>
        <v>0</v>
      </c>
      <c r="V16" s="43">
        <f>'CENTRAL bbls'!V16/42</f>
        <v>0</v>
      </c>
      <c r="W16" s="43">
        <f>'CENTRAL bbls'!W16/42</f>
        <v>0</v>
      </c>
    </row>
    <row r="17" spans="1:324" s="102" customFormat="1" ht="15" customHeight="1" x14ac:dyDescent="0.25">
      <c r="A17" s="62"/>
      <c r="B17" s="63" t="s">
        <v>10</v>
      </c>
      <c r="C17" s="68" t="s">
        <v>20</v>
      </c>
      <c r="D17" s="47">
        <f>'CENTRAL bbls'!D17/42</f>
        <v>11.704047619047619</v>
      </c>
      <c r="E17" s="47">
        <f>'CENTRAL bbls'!E17/42</f>
        <v>11.704047619047619</v>
      </c>
      <c r="F17" s="47">
        <f>'CENTRAL bbls'!F17/42</f>
        <v>11.704047619047619</v>
      </c>
      <c r="G17" s="98">
        <f>'CENTRAL bbls'!G17/42</f>
        <v>13.688095238095238</v>
      </c>
      <c r="H17" s="50">
        <f>'CENTRAL bbls'!H17/42</f>
        <v>5.6459523809523811</v>
      </c>
      <c r="I17" s="47">
        <f>'CENTRAL bbls'!I17/42</f>
        <v>2.9016666666666668</v>
      </c>
      <c r="J17" s="47">
        <f>'CENTRAL bbls'!J17/42</f>
        <v>13.66952380952381</v>
      </c>
      <c r="K17" s="47">
        <f>'CENTRAL bbls'!K17/42</f>
        <v>12.231428571428571</v>
      </c>
      <c r="L17" s="47">
        <f>'CENTRAL bbls'!L17/42</f>
        <v>14.400952380952381</v>
      </c>
      <c r="M17" s="47">
        <f>'CENTRAL bbls'!M17/42</f>
        <v>0</v>
      </c>
      <c r="N17" s="47">
        <f>'CENTRAL bbls'!N17/42</f>
        <v>0</v>
      </c>
      <c r="O17" s="47">
        <f>'CENTRAL bbls'!O17/42</f>
        <v>0</v>
      </c>
      <c r="P17" s="47">
        <f>'CENTRAL bbls'!P17/42</f>
        <v>0</v>
      </c>
      <c r="Q17" s="47">
        <f>'CENTRAL bbls'!Q17/42</f>
        <v>0</v>
      </c>
      <c r="R17" s="47">
        <f>'CENTRAL bbls'!R17/42</f>
        <v>0</v>
      </c>
      <c r="S17" s="47">
        <f>'CENTRAL bbls'!S17/42</f>
        <v>0</v>
      </c>
      <c r="T17" s="47">
        <f>'CENTRAL bbls'!T17/42</f>
        <v>0</v>
      </c>
      <c r="U17" s="47">
        <f>'CENTRAL bbls'!U17/42</f>
        <v>0</v>
      </c>
      <c r="V17" s="47">
        <f>'CENTRAL bbls'!V17/42</f>
        <v>0</v>
      </c>
      <c r="W17" s="47">
        <f>'CENTRAL bbls'!W17/42</f>
        <v>0</v>
      </c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  <c r="IW17" s="35"/>
      <c r="IX17" s="35"/>
      <c r="IY17" s="35"/>
      <c r="IZ17" s="35"/>
      <c r="JA17" s="35"/>
      <c r="JB17" s="35"/>
      <c r="JC17" s="35"/>
      <c r="JD17" s="35"/>
      <c r="JE17" s="35"/>
      <c r="JF17" s="35"/>
      <c r="JG17" s="35"/>
      <c r="JH17" s="35"/>
      <c r="JI17" s="35"/>
      <c r="JJ17" s="35"/>
      <c r="JK17" s="35"/>
      <c r="JL17" s="35"/>
      <c r="JM17" s="35"/>
      <c r="JN17" s="35"/>
      <c r="JO17" s="35"/>
      <c r="JP17" s="35"/>
      <c r="JQ17" s="35"/>
      <c r="JR17" s="35"/>
      <c r="JS17" s="35"/>
      <c r="JT17" s="35"/>
      <c r="JU17" s="35"/>
      <c r="JV17" s="35"/>
      <c r="JW17" s="35"/>
      <c r="JX17" s="35"/>
      <c r="JY17" s="35"/>
      <c r="JZ17" s="35"/>
      <c r="KA17" s="35"/>
      <c r="KB17" s="35"/>
      <c r="KC17" s="35"/>
      <c r="KD17" s="35"/>
      <c r="KE17" s="35"/>
      <c r="KF17" s="35"/>
      <c r="KG17" s="35"/>
      <c r="KH17" s="35"/>
      <c r="KI17" s="35"/>
      <c r="KJ17" s="35"/>
      <c r="KK17" s="35"/>
      <c r="KL17" s="35"/>
      <c r="KM17" s="35"/>
      <c r="KN17" s="35"/>
      <c r="KO17" s="35"/>
      <c r="KP17" s="35"/>
      <c r="KQ17" s="35"/>
      <c r="KR17" s="35"/>
      <c r="KS17" s="35"/>
      <c r="KT17" s="35"/>
      <c r="KU17" s="35"/>
      <c r="KV17" s="35"/>
      <c r="KW17" s="35"/>
      <c r="KX17" s="35"/>
      <c r="KY17" s="35"/>
      <c r="KZ17" s="35"/>
      <c r="LA17" s="35"/>
      <c r="LB17" s="35"/>
      <c r="LC17" s="35"/>
      <c r="LD17" s="35"/>
      <c r="LE17" s="35"/>
      <c r="LF17" s="35"/>
      <c r="LG17" s="35"/>
      <c r="LH17" s="35"/>
      <c r="LI17" s="35"/>
      <c r="LJ17" s="35"/>
      <c r="LK17" s="35"/>
      <c r="LL17" s="35"/>
    </row>
    <row r="18" spans="1:324" ht="15" customHeight="1" x14ac:dyDescent="0.25">
      <c r="A18" s="60" t="s">
        <v>163</v>
      </c>
      <c r="B18" s="61" t="s">
        <v>10</v>
      </c>
      <c r="C18" s="67" t="s">
        <v>21</v>
      </c>
      <c r="D18" s="43">
        <f>'CENTRAL bbls'!D18/42</f>
        <v>4.9907142857142857</v>
      </c>
      <c r="E18" s="51">
        <f>'CENTRAL bbls'!E18/42</f>
        <v>4.1988095238095235</v>
      </c>
      <c r="F18" s="51">
        <f>'CENTRAL bbls'!F18/42</f>
        <v>4.1988095238095235</v>
      </c>
      <c r="G18" s="99">
        <f>'CENTRAL bbls'!G18/42</f>
        <v>7.4623809523809523</v>
      </c>
      <c r="H18" s="43">
        <f>'CENTRAL bbls'!H18/42</f>
        <v>13.133333333333335</v>
      </c>
      <c r="I18" s="43">
        <f>'CENTRAL bbls'!I18/42</f>
        <v>20.665714285714287</v>
      </c>
      <c r="J18" s="43">
        <f>'CENTRAL bbls'!J18/42</f>
        <v>0</v>
      </c>
      <c r="K18" s="51">
        <f>'CENTRAL bbls'!K18/42</f>
        <v>4.7264285714285714</v>
      </c>
      <c r="L18" s="43">
        <f>'CENTRAL bbls'!L18/42</f>
        <v>8.175238095238095</v>
      </c>
      <c r="M18" s="43">
        <f>'CENTRAL bbls'!M18/42</f>
        <v>5.3235714285714284</v>
      </c>
      <c r="N18" s="43">
        <f>'CENTRAL bbls'!N18/42</f>
        <v>0</v>
      </c>
      <c r="O18" s="43">
        <f>'CENTRAL bbls'!O18/42</f>
        <v>0</v>
      </c>
      <c r="P18" s="43">
        <f>'CENTRAL bbls'!P18/42</f>
        <v>0</v>
      </c>
      <c r="Q18" s="43">
        <f>'CENTRAL bbls'!Q18/42</f>
        <v>0</v>
      </c>
      <c r="R18" s="43">
        <f>'CENTRAL bbls'!R18/42</f>
        <v>0</v>
      </c>
      <c r="S18" s="43">
        <f>'CENTRAL bbls'!S18/42</f>
        <v>0</v>
      </c>
      <c r="T18" s="43">
        <f>'CENTRAL bbls'!T18/42</f>
        <v>0</v>
      </c>
      <c r="U18" s="43">
        <f>'CENTRAL bbls'!U18/42</f>
        <v>0</v>
      </c>
      <c r="V18" s="43">
        <f>'CENTRAL bbls'!V18/42</f>
        <v>0</v>
      </c>
      <c r="W18" s="43">
        <f>'CENTRAL bbls'!W18/42</f>
        <v>0</v>
      </c>
    </row>
    <row r="19" spans="1:324" ht="15" customHeight="1" x14ac:dyDescent="0.25">
      <c r="A19" s="64" t="s">
        <v>163</v>
      </c>
      <c r="B19" s="61"/>
      <c r="C19" s="69" t="s">
        <v>22</v>
      </c>
      <c r="D19" s="52">
        <f>'CENTRAL bbls'!D19/42</f>
        <v>4.8026190476190482</v>
      </c>
      <c r="E19" s="43">
        <f>'CENTRAL bbls'!E19/42</f>
        <v>4.8026190476190482</v>
      </c>
      <c r="F19" s="43">
        <f>'CENTRAL bbls'!F19/42</f>
        <v>4.8026190476190482</v>
      </c>
      <c r="G19" s="52">
        <f>'CENTRAL bbls'!G19/42</f>
        <v>7.4769047619047608</v>
      </c>
      <c r="H19" s="43">
        <f>'CENTRAL bbls'!H19/42</f>
        <v>16.660952380952381</v>
      </c>
      <c r="I19" s="43">
        <f>'CENTRAL bbls'!I19/42</f>
        <v>0</v>
      </c>
      <c r="J19" s="43">
        <f>'CENTRAL bbls'!J19/42</f>
        <v>6.7642857142857151</v>
      </c>
      <c r="K19" s="43">
        <f>'CENTRAL bbls'!K19/42</f>
        <v>5.4447619047619051</v>
      </c>
      <c r="L19" s="52">
        <f>'CENTRAL bbls'!L19/42</f>
        <v>8.1897619047619052</v>
      </c>
      <c r="M19" s="43">
        <f>'CENTRAL bbls'!M19/42</f>
        <v>0</v>
      </c>
      <c r="N19" s="43">
        <f>'CENTRAL bbls'!N19/42</f>
        <v>0</v>
      </c>
      <c r="O19" s="43">
        <f>'CENTRAL bbls'!O19/42</f>
        <v>0</v>
      </c>
      <c r="P19" s="43">
        <f>'CENTRAL bbls'!P19/42</f>
        <v>0</v>
      </c>
      <c r="Q19" s="43">
        <f>'CENTRAL bbls'!Q19/42</f>
        <v>0</v>
      </c>
      <c r="R19" s="43">
        <f>'CENTRAL bbls'!R19/42</f>
        <v>0</v>
      </c>
      <c r="S19" s="43">
        <f>'CENTRAL bbls'!S19/42</f>
        <v>0</v>
      </c>
      <c r="T19" s="43">
        <f>'CENTRAL bbls'!T19/42</f>
        <v>0</v>
      </c>
      <c r="U19" s="43">
        <f>'CENTRAL bbls'!U19/42</f>
        <v>0</v>
      </c>
      <c r="V19" s="43">
        <f>'CENTRAL bbls'!V19/42</f>
        <v>0</v>
      </c>
      <c r="W19" s="43">
        <f>'CENTRAL bbls'!W19/42</f>
        <v>0</v>
      </c>
    </row>
    <row r="20" spans="1:324" s="102" customFormat="1" ht="15" customHeight="1" x14ac:dyDescent="0.25">
      <c r="A20" s="60" t="s">
        <v>163</v>
      </c>
      <c r="B20" s="61"/>
      <c r="C20" s="67" t="s">
        <v>23</v>
      </c>
      <c r="D20" s="43">
        <f>'CENTRAL bbls'!D20/42</f>
        <v>17.750714285714285</v>
      </c>
      <c r="E20" s="43">
        <f>'CENTRAL bbls'!E20/42</f>
        <v>17.750714285714285</v>
      </c>
      <c r="F20" s="43">
        <f>'CENTRAL bbls'!F20/42</f>
        <v>17.750714285714285</v>
      </c>
      <c r="G20" s="43">
        <f>'CENTRAL bbls'!G20/42</f>
        <v>20.261666666666667</v>
      </c>
      <c r="H20" s="43">
        <f>'CENTRAL bbls'!H20/42</f>
        <v>9.1604761904761904</v>
      </c>
      <c r="I20" s="43">
        <f>'CENTRAL bbls'!I20/42</f>
        <v>11.859761904761905</v>
      </c>
      <c r="J20" s="43">
        <f>'CENTRAL bbls'!J20/42</f>
        <v>19.591428571428573</v>
      </c>
      <c r="K20" s="43">
        <f>'CENTRAL bbls'!K20/42</f>
        <v>18.353333333333335</v>
      </c>
      <c r="L20" s="43">
        <f>'CENTRAL bbls'!L20/42</f>
        <v>20.974523809523809</v>
      </c>
      <c r="M20" s="43">
        <f>'CENTRAL bbls'!M20/42</f>
        <v>0</v>
      </c>
      <c r="N20" s="43">
        <f>'CENTRAL bbls'!N20/42</f>
        <v>4.2450000000000001</v>
      </c>
      <c r="O20" s="43">
        <f>'CENTRAL bbls'!O20/42</f>
        <v>9.2495238095238097</v>
      </c>
      <c r="P20" s="43">
        <f>'CENTRAL bbls'!P20/42</f>
        <v>0</v>
      </c>
      <c r="Q20" s="43">
        <f>'CENTRAL bbls'!Q20/42</f>
        <v>0</v>
      </c>
      <c r="R20" s="43">
        <f>'CENTRAL bbls'!R20/42</f>
        <v>0</v>
      </c>
      <c r="S20" s="43">
        <f>'CENTRAL bbls'!S20/42</f>
        <v>0</v>
      </c>
      <c r="T20" s="43">
        <f>'CENTRAL bbls'!T20/42</f>
        <v>0</v>
      </c>
      <c r="U20" s="43">
        <f>'CENTRAL bbls'!U20/42</f>
        <v>0</v>
      </c>
      <c r="V20" s="43">
        <f>'CENTRAL bbls'!V20/42</f>
        <v>0</v>
      </c>
      <c r="W20" s="43">
        <f>'CENTRAL bbls'!W20/42</f>
        <v>0</v>
      </c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35"/>
      <c r="IW20" s="35"/>
      <c r="IX20" s="35"/>
      <c r="IY20" s="35"/>
      <c r="IZ20" s="35"/>
      <c r="JA20" s="35"/>
      <c r="JB20" s="35"/>
      <c r="JC20" s="35"/>
      <c r="JD20" s="35"/>
      <c r="JE20" s="35"/>
      <c r="JF20" s="35"/>
      <c r="JG20" s="35"/>
      <c r="JH20" s="35"/>
      <c r="JI20" s="35"/>
      <c r="JJ20" s="35"/>
      <c r="JK20" s="35"/>
      <c r="JL20" s="35"/>
      <c r="JM20" s="35"/>
      <c r="JN20" s="35"/>
      <c r="JO20" s="35"/>
      <c r="JP20" s="35"/>
      <c r="JQ20" s="35"/>
      <c r="JR20" s="35"/>
      <c r="JS20" s="35"/>
      <c r="JT20" s="35"/>
      <c r="JU20" s="35"/>
      <c r="JV20" s="35"/>
      <c r="JW20" s="35"/>
      <c r="JX20" s="35"/>
      <c r="JY20" s="35"/>
      <c r="JZ20" s="35"/>
      <c r="KA20" s="35"/>
      <c r="KB20" s="35"/>
      <c r="KC20" s="35"/>
      <c r="KD20" s="35"/>
      <c r="KE20" s="35"/>
      <c r="KF20" s="35"/>
      <c r="KG20" s="35"/>
      <c r="KH20" s="35"/>
      <c r="KI20" s="35"/>
      <c r="KJ20" s="35"/>
      <c r="KK20" s="35"/>
      <c r="KL20" s="35"/>
      <c r="KM20" s="35"/>
      <c r="KN20" s="35"/>
      <c r="KO20" s="35"/>
      <c r="KP20" s="35"/>
      <c r="KQ20" s="35"/>
      <c r="KR20" s="35"/>
      <c r="KS20" s="35"/>
      <c r="KT20" s="35"/>
      <c r="KU20" s="35"/>
      <c r="KV20" s="35"/>
      <c r="KW20" s="35"/>
      <c r="KX20" s="35"/>
      <c r="KY20" s="35"/>
      <c r="KZ20" s="35"/>
      <c r="LA20" s="35"/>
      <c r="LB20" s="35"/>
      <c r="LC20" s="35"/>
      <c r="LD20" s="35"/>
      <c r="LE20" s="35"/>
      <c r="LF20" s="35"/>
      <c r="LG20" s="35"/>
      <c r="LH20" s="35"/>
      <c r="LI20" s="35"/>
      <c r="LJ20" s="35"/>
      <c r="LK20" s="35"/>
      <c r="LL20" s="35"/>
    </row>
    <row r="21" spans="1:324" ht="15" customHeight="1" x14ac:dyDescent="0.25">
      <c r="A21" s="62"/>
      <c r="B21" s="63" t="s">
        <v>10</v>
      </c>
      <c r="C21" s="68" t="s">
        <v>24</v>
      </c>
      <c r="D21" s="47">
        <f>'CENTRAL bbls'!D21/42</f>
        <v>8.3735714285714291</v>
      </c>
      <c r="E21" s="47">
        <f>'CENTRAL bbls'!E21/42</f>
        <v>8.3735714285714291</v>
      </c>
      <c r="F21" s="47">
        <f>'CENTRAL bbls'!F21/42</f>
        <v>8.3735714285714291</v>
      </c>
      <c r="G21" s="47">
        <f>'CENTRAL bbls'!G21/42</f>
        <v>10.356904761904762</v>
      </c>
      <c r="H21" s="47">
        <f>'CENTRAL bbls'!H21/42</f>
        <v>8.293571428571429</v>
      </c>
      <c r="I21" s="47">
        <f>'CENTRAL bbls'!I21/42</f>
        <v>9.4490476190476187</v>
      </c>
      <c r="J21" s="47">
        <f>'CENTRAL bbls'!J21/42</f>
        <v>10.233571428571429</v>
      </c>
      <c r="K21" s="47">
        <f>'CENTRAL bbls'!K21/42</f>
        <v>8.9009523809523809</v>
      </c>
      <c r="L21" s="47">
        <f>'CENTRAL bbls'!L21/42</f>
        <v>11.069761904761904</v>
      </c>
      <c r="M21" s="47">
        <f>'CENTRAL bbls'!M21/42</f>
        <v>0</v>
      </c>
      <c r="N21" s="47">
        <f>'CENTRAL bbls'!N21/42</f>
        <v>0</v>
      </c>
      <c r="O21" s="47">
        <f>'CENTRAL bbls'!O21/42</f>
        <v>0</v>
      </c>
      <c r="P21" s="47">
        <f>'CENTRAL bbls'!P21/42</f>
        <v>0</v>
      </c>
      <c r="Q21" s="47">
        <f>'CENTRAL bbls'!Q21/42</f>
        <v>0</v>
      </c>
      <c r="R21" s="47">
        <f>'CENTRAL bbls'!R21/42</f>
        <v>0</v>
      </c>
      <c r="S21" s="47">
        <f>'CENTRAL bbls'!S21/42</f>
        <v>0</v>
      </c>
      <c r="T21" s="47">
        <f>'CENTRAL bbls'!T21/42</f>
        <v>0</v>
      </c>
      <c r="U21" s="47">
        <f>'CENTRAL bbls'!U21/42</f>
        <v>0</v>
      </c>
      <c r="V21" s="47">
        <f>'CENTRAL bbls'!V21/42</f>
        <v>0</v>
      </c>
      <c r="W21" s="47">
        <f>'CENTRAL bbls'!W21/42</f>
        <v>0</v>
      </c>
    </row>
    <row r="22" spans="1:324" ht="15" customHeight="1" x14ac:dyDescent="0.25">
      <c r="A22" s="60"/>
      <c r="B22" s="61"/>
      <c r="C22" s="67" t="s">
        <v>25</v>
      </c>
      <c r="D22" s="43">
        <f>'CENTRAL bbls'!D22/42</f>
        <v>6.6611904761904759</v>
      </c>
      <c r="E22" s="43">
        <f>'CENTRAL bbls'!E22/42</f>
        <v>6.6611904761904759</v>
      </c>
      <c r="F22" s="43">
        <f>'CENTRAL bbls'!F22/42</f>
        <v>6.6611904761904759</v>
      </c>
      <c r="G22" s="43">
        <f>'CENTRAL bbls'!G22/42</f>
        <v>4.4611904761904766</v>
      </c>
      <c r="H22" s="43">
        <f>'CENTRAL bbls'!H22/42</f>
        <v>17.562619047619048</v>
      </c>
      <c r="I22" s="43">
        <f>'CENTRAL bbls'!I22/42</f>
        <v>0</v>
      </c>
      <c r="J22" s="43">
        <f>'CENTRAL bbls'!J22/42</f>
        <v>8.2614285714285725</v>
      </c>
      <c r="K22" s="43">
        <f>'CENTRAL bbls'!K22/42</f>
        <v>7.1883333333333344</v>
      </c>
      <c r="L22" s="43">
        <f>'CENTRAL bbls'!L22/42</f>
        <v>5.1740476190476192</v>
      </c>
      <c r="M22" s="43">
        <f>'CENTRAL bbls'!M22/42</f>
        <v>0</v>
      </c>
      <c r="N22" s="43">
        <f>'CENTRAL bbls'!N22/42</f>
        <v>0</v>
      </c>
      <c r="O22" s="43">
        <f>'CENTRAL bbls'!O22/42</f>
        <v>0</v>
      </c>
      <c r="P22" s="43">
        <f>'CENTRAL bbls'!P22/42</f>
        <v>0</v>
      </c>
      <c r="Q22" s="43">
        <f>'CENTRAL bbls'!Q22/42</f>
        <v>0</v>
      </c>
      <c r="R22" s="43">
        <f>'CENTRAL bbls'!R22/42</f>
        <v>0</v>
      </c>
      <c r="S22" s="43">
        <f>'CENTRAL bbls'!S22/42</f>
        <v>0</v>
      </c>
      <c r="T22" s="43">
        <f>'CENTRAL bbls'!T22/42</f>
        <v>0</v>
      </c>
      <c r="U22" s="43">
        <f>'CENTRAL bbls'!U22/42</f>
        <v>0</v>
      </c>
      <c r="V22" s="43">
        <f>'CENTRAL bbls'!V22/42</f>
        <v>0</v>
      </c>
      <c r="W22" s="43">
        <f>'CENTRAL bbls'!W22/42</f>
        <v>0</v>
      </c>
    </row>
    <row r="23" spans="1:324" ht="15" customHeight="1" x14ac:dyDescent="0.25">
      <c r="A23" s="64" t="s">
        <v>163</v>
      </c>
      <c r="B23" s="61" t="s">
        <v>10</v>
      </c>
      <c r="C23" s="69" t="s">
        <v>26</v>
      </c>
      <c r="D23" s="43">
        <f>'CENTRAL bbls'!D23/42</f>
        <v>4.34</v>
      </c>
      <c r="E23" s="43">
        <f>'CENTRAL bbls'!E23/42</f>
        <v>4.34</v>
      </c>
      <c r="F23" s="43">
        <f>'CENTRAL bbls'!F23/42</f>
        <v>4.34</v>
      </c>
      <c r="G23" s="43">
        <f>'CENTRAL bbls'!G23/42</f>
        <v>7.3259523809523808</v>
      </c>
      <c r="H23" s="43">
        <f>'CENTRAL bbls'!H23/42</f>
        <v>19.611904761904764</v>
      </c>
      <c r="I23" s="43">
        <f>'CENTRAL bbls'!I23/42</f>
        <v>29.130000000000003</v>
      </c>
      <c r="J23" s="43">
        <f>'CENTRAL bbls'!J23/42</f>
        <v>0</v>
      </c>
      <c r="K23" s="43">
        <f>'CENTRAL bbls'!K23/42</f>
        <v>4.6852380952380956</v>
      </c>
      <c r="L23" s="43">
        <f>'CENTRAL bbls'!L23/42</f>
        <v>8.0388095238095243</v>
      </c>
      <c r="M23" s="43">
        <f>'CENTRAL bbls'!M23/42</f>
        <v>0</v>
      </c>
      <c r="N23" s="43">
        <f>'CENTRAL bbls'!N23/42</f>
        <v>0</v>
      </c>
      <c r="O23" s="43">
        <f>'CENTRAL bbls'!O23/42</f>
        <v>0</v>
      </c>
      <c r="P23" s="43">
        <f>'CENTRAL bbls'!P23/42</f>
        <v>0</v>
      </c>
      <c r="Q23" s="43">
        <f>'CENTRAL bbls'!Q23/42</f>
        <v>0</v>
      </c>
      <c r="R23" s="43">
        <f>'CENTRAL bbls'!R23/42</f>
        <v>0</v>
      </c>
      <c r="S23" s="43">
        <f>'CENTRAL bbls'!S23/42</f>
        <v>0</v>
      </c>
      <c r="T23" s="43">
        <f>'CENTRAL bbls'!T23/42</f>
        <v>0</v>
      </c>
      <c r="U23" s="43">
        <f>'CENTRAL bbls'!U23/42</f>
        <v>0</v>
      </c>
      <c r="V23" s="43">
        <f>'CENTRAL bbls'!V23/42</f>
        <v>0</v>
      </c>
      <c r="W23" s="43">
        <f>'CENTRAL bbls'!W23/42</f>
        <v>19.782857142857143</v>
      </c>
    </row>
    <row r="24" spans="1:324" s="102" customFormat="1" ht="15" customHeight="1" x14ac:dyDescent="0.25">
      <c r="A24" s="60"/>
      <c r="B24" s="61" t="s">
        <v>10</v>
      </c>
      <c r="C24" s="67" t="s">
        <v>27</v>
      </c>
      <c r="D24" s="43">
        <f>'CENTRAL bbls'!D24/42</f>
        <v>13.64</v>
      </c>
      <c r="E24" s="43">
        <f>'CENTRAL bbls'!E24/42</f>
        <v>13.64</v>
      </c>
      <c r="F24" s="43">
        <f>'CENTRAL bbls'!F24/42</f>
        <v>13.64</v>
      </c>
      <c r="G24" s="43">
        <f>'CENTRAL bbls'!G24/42</f>
        <v>15.622142857142856</v>
      </c>
      <c r="H24" s="43">
        <f>'CENTRAL bbls'!H24/42</f>
        <v>6.6973809523809527</v>
      </c>
      <c r="I24" s="43">
        <f>'CENTRAL bbls'!I24/42</f>
        <v>8.9904761904761905</v>
      </c>
      <c r="J24" s="43">
        <f>'CENTRAL bbls'!J24/42</f>
        <v>15.666666666666666</v>
      </c>
      <c r="K24" s="43">
        <f>'CENTRAL bbls'!K24/42</f>
        <v>14.166190476190476</v>
      </c>
      <c r="L24" s="43">
        <f>'CENTRAL bbls'!L24/42</f>
        <v>16.335000000000001</v>
      </c>
      <c r="M24" s="43">
        <f>'CENTRAL bbls'!M24/42</f>
        <v>0</v>
      </c>
      <c r="N24" s="43">
        <f>'CENTRAL bbls'!N24/42</f>
        <v>0</v>
      </c>
      <c r="O24" s="43">
        <f>'CENTRAL bbls'!O24/42</f>
        <v>0</v>
      </c>
      <c r="P24" s="43">
        <f>'CENTRAL bbls'!P24/42</f>
        <v>0</v>
      </c>
      <c r="Q24" s="43">
        <f>'CENTRAL bbls'!Q24/42</f>
        <v>0</v>
      </c>
      <c r="R24" s="43">
        <f>'CENTRAL bbls'!R24/42</f>
        <v>0</v>
      </c>
      <c r="S24" s="43">
        <f>'CENTRAL bbls'!S24/42</f>
        <v>0</v>
      </c>
      <c r="T24" s="43">
        <f>'CENTRAL bbls'!T24/42</f>
        <v>0</v>
      </c>
      <c r="U24" s="43">
        <f>'CENTRAL bbls'!U24/42</f>
        <v>0</v>
      </c>
      <c r="V24" s="43">
        <f>'CENTRAL bbls'!V24/42</f>
        <v>0</v>
      </c>
      <c r="W24" s="43">
        <f>'CENTRAL bbls'!W24/42</f>
        <v>0</v>
      </c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  <c r="IU24" s="35"/>
      <c r="IV24" s="35"/>
      <c r="IW24" s="35"/>
      <c r="IX24" s="35"/>
      <c r="IY24" s="35"/>
      <c r="IZ24" s="35"/>
      <c r="JA24" s="35"/>
      <c r="JB24" s="35"/>
      <c r="JC24" s="35"/>
      <c r="JD24" s="35"/>
      <c r="JE24" s="35"/>
      <c r="JF24" s="35"/>
      <c r="JG24" s="35"/>
      <c r="JH24" s="35"/>
      <c r="JI24" s="35"/>
      <c r="JJ24" s="35"/>
      <c r="JK24" s="35"/>
      <c r="JL24" s="35"/>
      <c r="JM24" s="35"/>
      <c r="JN24" s="35"/>
      <c r="JO24" s="35"/>
      <c r="JP24" s="35"/>
      <c r="JQ24" s="35"/>
      <c r="JR24" s="35"/>
      <c r="JS24" s="35"/>
      <c r="JT24" s="35"/>
      <c r="JU24" s="35"/>
      <c r="JV24" s="35"/>
      <c r="JW24" s="35"/>
      <c r="JX24" s="35"/>
      <c r="JY24" s="35"/>
      <c r="JZ24" s="35"/>
      <c r="KA24" s="35"/>
      <c r="KB24" s="35"/>
      <c r="KC24" s="35"/>
      <c r="KD24" s="35"/>
      <c r="KE24" s="35"/>
      <c r="KF24" s="35"/>
      <c r="KG24" s="35"/>
      <c r="KH24" s="35"/>
      <c r="KI24" s="35"/>
      <c r="KJ24" s="35"/>
      <c r="KK24" s="35"/>
      <c r="KL24" s="35"/>
      <c r="KM24" s="35"/>
      <c r="KN24" s="35"/>
      <c r="KO24" s="35"/>
      <c r="KP24" s="35"/>
      <c r="KQ24" s="35"/>
      <c r="KR24" s="35"/>
      <c r="KS24" s="35"/>
      <c r="KT24" s="35"/>
      <c r="KU24" s="35"/>
      <c r="KV24" s="35"/>
      <c r="KW24" s="35"/>
      <c r="KX24" s="35"/>
      <c r="KY24" s="35"/>
      <c r="KZ24" s="35"/>
      <c r="LA24" s="35"/>
      <c r="LB24" s="35"/>
      <c r="LC24" s="35"/>
      <c r="LD24" s="35"/>
      <c r="LE24" s="35"/>
      <c r="LF24" s="35"/>
      <c r="LG24" s="35"/>
      <c r="LH24" s="35"/>
      <c r="LI24" s="35"/>
      <c r="LJ24" s="35"/>
      <c r="LK24" s="35"/>
      <c r="LL24" s="35"/>
    </row>
    <row r="25" spans="1:324" ht="15" customHeight="1" x14ac:dyDescent="0.25">
      <c r="A25" s="62"/>
      <c r="B25" s="63"/>
      <c r="C25" s="68" t="s">
        <v>28</v>
      </c>
      <c r="D25" s="47">
        <f>'CENTRAL bbls'!D25/42</f>
        <v>13.996666666666666</v>
      </c>
      <c r="E25" s="47">
        <f>'CENTRAL bbls'!E25/42</f>
        <v>13.996666666666666</v>
      </c>
      <c r="F25" s="47">
        <f>'CENTRAL bbls'!F25/42</f>
        <v>13.996666666666666</v>
      </c>
      <c r="G25" s="47">
        <f>'CENTRAL bbls'!G25/42</f>
        <v>15.979999999999999</v>
      </c>
      <c r="H25" s="47">
        <f>'CENTRAL bbls'!H25/42</f>
        <v>7.2249999999999996</v>
      </c>
      <c r="I25" s="47">
        <f>'CENTRAL bbls'!I25/42</f>
        <v>9.3485714285714288</v>
      </c>
      <c r="J25" s="47">
        <f>'CENTRAL bbls'!J25/42</f>
        <v>16.034523809523812</v>
      </c>
      <c r="K25" s="47">
        <f>'CENTRAL bbls'!K25/42</f>
        <v>14.522380952380953</v>
      </c>
      <c r="L25" s="47">
        <f>'CENTRAL bbls'!L25/42</f>
        <v>16.692857142857143</v>
      </c>
      <c r="M25" s="47">
        <f>'CENTRAL bbls'!M25/42</f>
        <v>0</v>
      </c>
      <c r="N25" s="47">
        <f>'CENTRAL bbls'!N25/42</f>
        <v>7.2249999999999996</v>
      </c>
      <c r="O25" s="47">
        <f>'CENTRAL bbls'!O25/42</f>
        <v>12.229523809523808</v>
      </c>
      <c r="P25" s="47">
        <f>'CENTRAL bbls'!P25/42</f>
        <v>0</v>
      </c>
      <c r="Q25" s="47">
        <f>'CENTRAL bbls'!Q25/42</f>
        <v>0</v>
      </c>
      <c r="R25" s="47">
        <f>'CENTRAL bbls'!R25/42</f>
        <v>0</v>
      </c>
      <c r="S25" s="47">
        <f>'CENTRAL bbls'!S25/42</f>
        <v>0</v>
      </c>
      <c r="T25" s="47">
        <f>'CENTRAL bbls'!T25/42</f>
        <v>0</v>
      </c>
      <c r="U25" s="47">
        <f>'CENTRAL bbls'!U25/42</f>
        <v>0</v>
      </c>
      <c r="V25" s="47">
        <f>'CENTRAL bbls'!V25/42</f>
        <v>0</v>
      </c>
      <c r="W25" s="47">
        <f>'CENTRAL bbls'!W25/42</f>
        <v>0</v>
      </c>
    </row>
    <row r="26" spans="1:324" ht="15" customHeight="1" x14ac:dyDescent="0.25">
      <c r="A26" s="60" t="s">
        <v>163</v>
      </c>
      <c r="B26" s="61" t="s">
        <v>10</v>
      </c>
      <c r="C26" s="67" t="s">
        <v>29</v>
      </c>
      <c r="D26" s="43">
        <f>'CENTRAL bbls'!D26/42</f>
        <v>7.6895238095238092</v>
      </c>
      <c r="E26" s="51">
        <f>'CENTRAL bbls'!E26/42</f>
        <v>7.1488095238095237</v>
      </c>
      <c r="F26" s="51">
        <f>'CENTRAL bbls'!F26/42</f>
        <v>2.9495238095238094</v>
      </c>
      <c r="G26" s="43">
        <f>'CENTRAL bbls'!G26/42</f>
        <v>9.925238095238095</v>
      </c>
      <c r="H26" s="43">
        <f>'CENTRAL bbls'!H26/42</f>
        <v>14.753333333333334</v>
      </c>
      <c r="I26" s="43">
        <f>'CENTRAL bbls'!I26/42</f>
        <v>0</v>
      </c>
      <c r="J26" s="43">
        <f>'CENTRAL bbls'!J26/42</f>
        <v>0</v>
      </c>
      <c r="K26" s="51">
        <f>'CENTRAL bbls'!K26/42</f>
        <v>3.4764285714285714</v>
      </c>
      <c r="L26" s="43">
        <f>'CENTRAL bbls'!L26/42</f>
        <v>10.638095238095238</v>
      </c>
      <c r="M26" s="43">
        <f>'CENTRAL bbls'!M26/42</f>
        <v>0</v>
      </c>
      <c r="N26" s="43">
        <f>'CENTRAL bbls'!N26/42</f>
        <v>0</v>
      </c>
      <c r="O26" s="43">
        <f>'CENTRAL bbls'!O26/42</f>
        <v>0</v>
      </c>
      <c r="P26" s="43">
        <f>'CENTRAL bbls'!P26/42</f>
        <v>0</v>
      </c>
      <c r="Q26" s="43">
        <f>'CENTRAL bbls'!Q26/42</f>
        <v>0</v>
      </c>
      <c r="R26" s="43">
        <f>'CENTRAL bbls'!R26/42</f>
        <v>0</v>
      </c>
      <c r="S26" s="43">
        <f>'CENTRAL bbls'!S26/42</f>
        <v>0</v>
      </c>
      <c r="T26" s="43">
        <f>'CENTRAL bbls'!T26/42</f>
        <v>0</v>
      </c>
      <c r="U26" s="43">
        <f>'CENTRAL bbls'!U26/42</f>
        <v>0</v>
      </c>
      <c r="V26" s="43">
        <f>'CENTRAL bbls'!V26/42</f>
        <v>0</v>
      </c>
      <c r="W26" s="43">
        <f>'CENTRAL bbls'!W26/42</f>
        <v>0</v>
      </c>
    </row>
    <row r="27" spans="1:324" ht="15" customHeight="1" x14ac:dyDescent="0.25">
      <c r="B27" s="61" t="s">
        <v>10</v>
      </c>
      <c r="C27" s="69" t="s">
        <v>30</v>
      </c>
      <c r="D27" s="52">
        <f>'CENTRAL bbls'!D27/42</f>
        <v>6.6611904761904759</v>
      </c>
      <c r="E27" s="43">
        <f>'CENTRAL bbls'!E27/42</f>
        <v>6.6611904761904759</v>
      </c>
      <c r="F27" s="43">
        <f>'CENTRAL bbls'!F27/42</f>
        <v>6.6611904761904759</v>
      </c>
      <c r="G27" s="52">
        <f>'CENTRAL bbls'!G27/42</f>
        <v>4.4611904761904766</v>
      </c>
      <c r="H27" s="43">
        <f>'CENTRAL bbls'!H27/42</f>
        <v>0</v>
      </c>
      <c r="I27" s="43">
        <f>'CENTRAL bbls'!I27/42</f>
        <v>0</v>
      </c>
      <c r="J27" s="43">
        <f>'CENTRAL bbls'!J27/42</f>
        <v>0</v>
      </c>
      <c r="K27" s="43">
        <f>'CENTRAL bbls'!K27/42</f>
        <v>7.1883333333333344</v>
      </c>
      <c r="L27" s="52">
        <f>'CENTRAL bbls'!L27/42</f>
        <v>5.1740476190476192</v>
      </c>
      <c r="M27" s="43">
        <f>'CENTRAL bbls'!M27/42</f>
        <v>0</v>
      </c>
      <c r="N27" s="43">
        <f>'CENTRAL bbls'!N27/42</f>
        <v>0</v>
      </c>
      <c r="O27" s="43">
        <f>'CENTRAL bbls'!O27/42</f>
        <v>0</v>
      </c>
      <c r="P27" s="43">
        <f>'CENTRAL bbls'!P27/42</f>
        <v>0</v>
      </c>
      <c r="Q27" s="43">
        <f>'CENTRAL bbls'!Q27/42</f>
        <v>0</v>
      </c>
      <c r="R27" s="43">
        <f>'CENTRAL bbls'!R27/42</f>
        <v>0</v>
      </c>
      <c r="S27" s="43">
        <f>'CENTRAL bbls'!S27/42</f>
        <v>0</v>
      </c>
      <c r="T27" s="43">
        <f>'CENTRAL bbls'!T27/42</f>
        <v>0</v>
      </c>
      <c r="U27" s="43">
        <f>'CENTRAL bbls'!U27/42</f>
        <v>0</v>
      </c>
      <c r="V27" s="43">
        <f>'CENTRAL bbls'!V27/42</f>
        <v>0</v>
      </c>
      <c r="W27" s="43">
        <f>'CENTRAL bbls'!W27/42</f>
        <v>22.10404761904762</v>
      </c>
    </row>
    <row r="28" spans="1:324" s="102" customFormat="1" ht="15" customHeight="1" x14ac:dyDescent="0.25">
      <c r="A28" s="60" t="s">
        <v>163</v>
      </c>
      <c r="B28" s="61"/>
      <c r="C28" s="67" t="s">
        <v>31</v>
      </c>
      <c r="D28" s="43">
        <f>'CENTRAL bbls'!D28/42</f>
        <v>0</v>
      </c>
      <c r="E28" s="43">
        <f>'CENTRAL bbls'!E28/42</f>
        <v>0</v>
      </c>
      <c r="F28" s="43">
        <f>'CENTRAL bbls'!F28/42</f>
        <v>0</v>
      </c>
      <c r="G28" s="43">
        <f>'CENTRAL bbls'!G28/42</f>
        <v>0</v>
      </c>
      <c r="H28" s="43">
        <f>'CENTRAL bbls'!H28/42</f>
        <v>0</v>
      </c>
      <c r="I28" s="43">
        <f>'CENTRAL bbls'!I28/42</f>
        <v>0</v>
      </c>
      <c r="J28" s="43">
        <f>'CENTRAL bbls'!J28/42</f>
        <v>0</v>
      </c>
      <c r="K28" s="43">
        <f>'CENTRAL bbls'!K28/42</f>
        <v>0</v>
      </c>
      <c r="L28" s="43">
        <f>'CENTRAL bbls'!L28/42</f>
        <v>0</v>
      </c>
      <c r="M28" s="43">
        <f>'CENTRAL bbls'!M28/42</f>
        <v>0</v>
      </c>
      <c r="N28" s="43">
        <f>'CENTRAL bbls'!N28/42</f>
        <v>0</v>
      </c>
      <c r="O28" s="43">
        <f>'CENTRAL bbls'!O28/42</f>
        <v>0</v>
      </c>
      <c r="P28" s="43">
        <f>'CENTRAL bbls'!P28/42</f>
        <v>5.0330952380952381</v>
      </c>
      <c r="Q28" s="43">
        <f>'CENTRAL bbls'!Q28/42</f>
        <v>4.18</v>
      </c>
      <c r="R28" s="43">
        <f>'CENTRAL bbls'!R28/42</f>
        <v>0</v>
      </c>
      <c r="S28" s="43">
        <f>'CENTRAL bbls'!S28/42</f>
        <v>0</v>
      </c>
      <c r="T28" s="43">
        <f>'CENTRAL bbls'!T28/42</f>
        <v>0</v>
      </c>
      <c r="U28" s="43">
        <f>'CENTRAL bbls'!U28/42</f>
        <v>0</v>
      </c>
      <c r="V28" s="43">
        <f>'CENTRAL bbls'!V28/42</f>
        <v>0</v>
      </c>
      <c r="W28" s="43">
        <f>'CENTRAL bbls'!W28/42</f>
        <v>0</v>
      </c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  <c r="IT28" s="35"/>
      <c r="IU28" s="35"/>
      <c r="IV28" s="35"/>
      <c r="IW28" s="35"/>
      <c r="IX28" s="35"/>
      <c r="IY28" s="35"/>
      <c r="IZ28" s="35"/>
      <c r="JA28" s="35"/>
      <c r="JB28" s="35"/>
      <c r="JC28" s="35"/>
      <c r="JD28" s="35"/>
      <c r="JE28" s="35"/>
      <c r="JF28" s="35"/>
      <c r="JG28" s="35"/>
      <c r="JH28" s="35"/>
      <c r="JI28" s="35"/>
      <c r="JJ28" s="35"/>
      <c r="JK28" s="35"/>
      <c r="JL28" s="35"/>
      <c r="JM28" s="35"/>
      <c r="JN28" s="35"/>
      <c r="JO28" s="35"/>
      <c r="JP28" s="35"/>
      <c r="JQ28" s="35"/>
      <c r="JR28" s="35"/>
      <c r="JS28" s="35"/>
      <c r="JT28" s="35"/>
      <c r="JU28" s="35"/>
      <c r="JV28" s="35"/>
      <c r="JW28" s="35"/>
      <c r="JX28" s="35"/>
      <c r="JY28" s="35"/>
      <c r="JZ28" s="35"/>
      <c r="KA28" s="35"/>
      <c r="KB28" s="35"/>
      <c r="KC28" s="35"/>
      <c r="KD28" s="35"/>
      <c r="KE28" s="35"/>
      <c r="KF28" s="35"/>
      <c r="KG28" s="35"/>
      <c r="KH28" s="35"/>
      <c r="KI28" s="35"/>
      <c r="KJ28" s="35"/>
      <c r="KK28" s="35"/>
      <c r="KL28" s="35"/>
      <c r="KM28" s="35"/>
      <c r="KN28" s="35"/>
      <c r="KO28" s="35"/>
      <c r="KP28" s="35"/>
      <c r="KQ28" s="35"/>
      <c r="KR28" s="35"/>
      <c r="KS28" s="35"/>
      <c r="KT28" s="35"/>
      <c r="KU28" s="35"/>
      <c r="KV28" s="35"/>
      <c r="KW28" s="35"/>
      <c r="KX28" s="35"/>
      <c r="KY28" s="35"/>
      <c r="KZ28" s="35"/>
      <c r="LA28" s="35"/>
      <c r="LB28" s="35"/>
      <c r="LC28" s="35"/>
      <c r="LD28" s="35"/>
      <c r="LE28" s="35"/>
      <c r="LF28" s="35"/>
      <c r="LG28" s="35"/>
      <c r="LH28" s="35"/>
      <c r="LI28" s="35"/>
      <c r="LJ28" s="35"/>
      <c r="LK28" s="35"/>
      <c r="LL28" s="35"/>
    </row>
    <row r="29" spans="1:324" ht="15" customHeight="1" x14ac:dyDescent="0.25">
      <c r="A29" s="100"/>
      <c r="B29" s="63"/>
      <c r="C29" s="108" t="s">
        <v>32</v>
      </c>
      <c r="D29" s="47">
        <f>'CENTRAL bbls'!D29/42</f>
        <v>10.134523809523809</v>
      </c>
      <c r="E29" s="47">
        <f>'CENTRAL bbls'!E29/42</f>
        <v>10.134523809523809</v>
      </c>
      <c r="F29" s="47">
        <f>'CENTRAL bbls'!F29/42</f>
        <v>10.134523809523809</v>
      </c>
      <c r="G29" s="47">
        <f>'CENTRAL bbls'!G29/42</f>
        <v>12.116428571428571</v>
      </c>
      <c r="H29" s="47">
        <f>'CENTRAL bbls'!H29/42</f>
        <v>8.4742857142857151</v>
      </c>
      <c r="I29" s="47">
        <f>'CENTRAL bbls'!I29/42</f>
        <v>10.134523809523809</v>
      </c>
      <c r="J29" s="47">
        <f>'CENTRAL bbls'!J29/42</f>
        <v>13.100476190476192</v>
      </c>
      <c r="K29" s="47">
        <f>'CENTRAL bbls'!K29/42</f>
        <v>10.660714285714286</v>
      </c>
      <c r="L29" s="47">
        <f>'CENTRAL bbls'!L29/42</f>
        <v>12.829285714285716</v>
      </c>
      <c r="M29" s="47">
        <f>'CENTRAL bbls'!M29/42</f>
        <v>0</v>
      </c>
      <c r="N29" s="47">
        <f>'CENTRAL bbls'!N29/42</f>
        <v>0</v>
      </c>
      <c r="O29" s="47">
        <f>'CENTRAL bbls'!O29/42</f>
        <v>0</v>
      </c>
      <c r="P29" s="47">
        <f>'CENTRAL bbls'!P29/42</f>
        <v>0</v>
      </c>
      <c r="Q29" s="47">
        <f>'CENTRAL bbls'!Q29/42</f>
        <v>0</v>
      </c>
      <c r="R29" s="47">
        <f>'CENTRAL bbls'!R29/42</f>
        <v>0</v>
      </c>
      <c r="S29" s="47">
        <f>'CENTRAL bbls'!S29/42</f>
        <v>0</v>
      </c>
      <c r="T29" s="47">
        <f>'CENTRAL bbls'!T29/42</f>
        <v>0</v>
      </c>
      <c r="U29" s="47">
        <f>'CENTRAL bbls'!U29/42</f>
        <v>0</v>
      </c>
      <c r="V29" s="47">
        <f>'CENTRAL bbls'!V29/42</f>
        <v>0</v>
      </c>
      <c r="W29" s="47">
        <f>'CENTRAL bbls'!W29/42</f>
        <v>0</v>
      </c>
    </row>
    <row r="30" spans="1:324" ht="15" customHeight="1" x14ac:dyDescent="0.25">
      <c r="A30" s="60" t="s">
        <v>163</v>
      </c>
      <c r="B30" s="61" t="s">
        <v>10</v>
      </c>
      <c r="C30" s="67" t="s">
        <v>33</v>
      </c>
      <c r="D30" s="43">
        <f>'CENTRAL bbls'!D30/42</f>
        <v>7.9171428571428564</v>
      </c>
      <c r="E30" s="51">
        <f>'CENTRAL bbls'!E30/42</f>
        <v>5.8023809523809522</v>
      </c>
      <c r="F30" s="51">
        <f>'CENTRAL bbls'!F30/42</f>
        <v>5.8023809523809522</v>
      </c>
      <c r="G30" s="43">
        <f>'CENTRAL bbls'!G30/42</f>
        <v>10.451666666666668</v>
      </c>
      <c r="H30" s="43">
        <f>'CENTRAL bbls'!H30/42</f>
        <v>11.967619047619047</v>
      </c>
      <c r="I30" s="43">
        <f>'CENTRAL bbls'!I30/42</f>
        <v>0</v>
      </c>
      <c r="J30" s="43">
        <f>'CENTRAL bbls'!J30/42</f>
        <v>0</v>
      </c>
      <c r="K30" s="51">
        <f>'CENTRAL bbls'!K30/42</f>
        <v>6.3295238095238089</v>
      </c>
      <c r="L30" s="43">
        <f>'CENTRAL bbls'!L30/42</f>
        <v>11.164523809523811</v>
      </c>
      <c r="M30" s="43">
        <f>'CENTRAL bbls'!M30/42</f>
        <v>0</v>
      </c>
      <c r="N30" s="43">
        <f>'CENTRAL bbls'!N30/42</f>
        <v>0</v>
      </c>
      <c r="O30" s="43">
        <f>'CENTRAL bbls'!O30/42</f>
        <v>0</v>
      </c>
      <c r="P30" s="43">
        <f>'CENTRAL bbls'!P30/42</f>
        <v>0</v>
      </c>
      <c r="Q30" s="43">
        <f>'CENTRAL bbls'!Q30/42</f>
        <v>0</v>
      </c>
      <c r="R30" s="43">
        <f>'CENTRAL bbls'!R30/42</f>
        <v>0</v>
      </c>
      <c r="S30" s="43">
        <f>'CENTRAL bbls'!S30/42</f>
        <v>0</v>
      </c>
      <c r="T30" s="43">
        <f>'CENTRAL bbls'!T30/42</f>
        <v>0</v>
      </c>
      <c r="U30" s="43">
        <f>'CENTRAL bbls'!U30/42</f>
        <v>0</v>
      </c>
      <c r="V30" s="43">
        <f>'CENTRAL bbls'!V30/42</f>
        <v>0</v>
      </c>
      <c r="W30" s="43">
        <f>'CENTRAL bbls'!W30/42</f>
        <v>0</v>
      </c>
    </row>
    <row r="31" spans="1:324" ht="15" customHeight="1" x14ac:dyDescent="0.25">
      <c r="A31" s="60" t="s">
        <v>163</v>
      </c>
      <c r="B31" s="61"/>
      <c r="C31" s="67" t="s">
        <v>34</v>
      </c>
      <c r="D31" s="43">
        <f>'CENTRAL bbls'!D31/42</f>
        <v>8.586904761904762</v>
      </c>
      <c r="E31" s="51">
        <f>'CENTRAL bbls'!E31/42</f>
        <v>6.3497619047619045</v>
      </c>
      <c r="F31" s="51">
        <f>'CENTRAL bbls'!F31/42</f>
        <v>6.3497619047619045</v>
      </c>
      <c r="G31" s="43">
        <f>'CENTRAL bbls'!G31/42</f>
        <v>11.12095238095238</v>
      </c>
      <c r="H31" s="43">
        <f>'CENTRAL bbls'!H31/42</f>
        <v>12.636190476190476</v>
      </c>
      <c r="I31" s="43">
        <f>'CENTRAL bbls'!I31/42</f>
        <v>0</v>
      </c>
      <c r="J31" s="43">
        <f>'CENTRAL bbls'!J31/42</f>
        <v>8.8947619047619035</v>
      </c>
      <c r="K31" s="51">
        <f>'CENTRAL bbls'!K31/42</f>
        <v>6.8773809523809533</v>
      </c>
      <c r="L31" s="43">
        <f>'CENTRAL bbls'!L31/42</f>
        <v>11.833809523809524</v>
      </c>
      <c r="M31" s="43">
        <f>'CENTRAL bbls'!M31/42</f>
        <v>0</v>
      </c>
      <c r="N31" s="43">
        <f>'CENTRAL bbls'!N31/42</f>
        <v>0</v>
      </c>
      <c r="O31" s="43">
        <f>'CENTRAL bbls'!O31/42</f>
        <v>0</v>
      </c>
      <c r="P31" s="43">
        <f>'CENTRAL bbls'!P31/42</f>
        <v>0</v>
      </c>
      <c r="Q31" s="43">
        <f>'CENTRAL bbls'!Q31/42</f>
        <v>0</v>
      </c>
      <c r="R31" s="43">
        <f>'CENTRAL bbls'!R31/42</f>
        <v>0</v>
      </c>
      <c r="S31" s="43">
        <f>'CENTRAL bbls'!S31/42</f>
        <v>0</v>
      </c>
      <c r="T31" s="43">
        <f>'CENTRAL bbls'!T31/42</f>
        <v>0</v>
      </c>
      <c r="U31" s="43">
        <f>'CENTRAL bbls'!U31/42</f>
        <v>0</v>
      </c>
      <c r="V31" s="43">
        <f>'CENTRAL bbls'!V31/42</f>
        <v>0</v>
      </c>
      <c r="W31" s="43">
        <f>'CENTRAL bbls'!W31/42</f>
        <v>0</v>
      </c>
    </row>
    <row r="32" spans="1:324" ht="15" customHeight="1" x14ac:dyDescent="0.25">
      <c r="A32" s="60" t="s">
        <v>163</v>
      </c>
      <c r="B32" s="61" t="s">
        <v>10</v>
      </c>
      <c r="C32" s="67" t="s">
        <v>35</v>
      </c>
      <c r="D32" s="43">
        <f>'CENTRAL bbls'!D32/42</f>
        <v>9.456666666666667</v>
      </c>
      <c r="E32" s="43">
        <f>'CENTRAL bbls'!E32/42</f>
        <v>8.5254761904761907</v>
      </c>
      <c r="F32" s="43">
        <f>'CENTRAL bbls'!F32/42</f>
        <v>8.5254761904761907</v>
      </c>
      <c r="G32" s="43">
        <f>'CENTRAL bbls'!G32/42</f>
        <v>12.248333333333331</v>
      </c>
      <c r="H32" s="43">
        <f>'CENTRAL bbls'!H32/42</f>
        <v>13.678095238095239</v>
      </c>
      <c r="I32" s="43">
        <f>'CENTRAL bbls'!I32/42</f>
        <v>0</v>
      </c>
      <c r="J32" s="43">
        <f>'CENTRAL bbls'!J32/42</f>
        <v>10.571666666666667</v>
      </c>
      <c r="K32" s="43">
        <f>'CENTRAL bbls'!K32/42</f>
        <v>9.1947619047619042</v>
      </c>
      <c r="L32" s="43">
        <f>'CENTRAL bbls'!L32/42</f>
        <v>12.961190476190476</v>
      </c>
      <c r="M32" s="43">
        <f>'CENTRAL bbls'!M32/42</f>
        <v>0</v>
      </c>
      <c r="N32" s="43">
        <f>'CENTRAL bbls'!N32/42</f>
        <v>0</v>
      </c>
      <c r="O32" s="43">
        <f>'CENTRAL bbls'!O32/42</f>
        <v>0</v>
      </c>
      <c r="P32" s="43">
        <f>'CENTRAL bbls'!P32/42</f>
        <v>0</v>
      </c>
      <c r="Q32" s="43">
        <f>'CENTRAL bbls'!Q32/42</f>
        <v>0</v>
      </c>
      <c r="R32" s="43">
        <f>'CENTRAL bbls'!R32/42</f>
        <v>0</v>
      </c>
      <c r="S32" s="43">
        <f>'CENTRAL bbls'!S32/42</f>
        <v>0</v>
      </c>
      <c r="T32" s="43">
        <f>'CENTRAL bbls'!T32/42</f>
        <v>0</v>
      </c>
      <c r="U32" s="43">
        <f>'CENTRAL bbls'!U32/42</f>
        <v>0</v>
      </c>
      <c r="V32" s="43">
        <f>'CENTRAL bbls'!V32/42</f>
        <v>0</v>
      </c>
      <c r="W32" s="43">
        <f>'CENTRAL bbls'!W32/42</f>
        <v>0</v>
      </c>
    </row>
    <row r="33" spans="1:324" ht="15" customHeight="1" x14ac:dyDescent="0.25">
      <c r="A33" s="100" t="s">
        <v>163</v>
      </c>
      <c r="B33" s="63"/>
      <c r="C33" s="108" t="s">
        <v>36</v>
      </c>
      <c r="D33" s="47">
        <f>'CENTRAL bbls'!D33/42</f>
        <v>8.586904761904762</v>
      </c>
      <c r="E33" s="57">
        <f>'CENTRAL bbls'!E33/42</f>
        <v>6.3497619047619045</v>
      </c>
      <c r="F33" s="57">
        <f>'CENTRAL bbls'!F33/42</f>
        <v>6.3497619047619045</v>
      </c>
      <c r="G33" s="47">
        <f>'CENTRAL bbls'!G33/42</f>
        <v>11.12095238095238</v>
      </c>
      <c r="H33" s="47">
        <f>'CENTRAL bbls'!H33/42</f>
        <v>12.636190476190476</v>
      </c>
      <c r="I33" s="47">
        <f>'CENTRAL bbls'!I33/42</f>
        <v>0</v>
      </c>
      <c r="J33" s="47">
        <f>'CENTRAL bbls'!J33/42</f>
        <v>8.8947619047619035</v>
      </c>
      <c r="K33" s="57">
        <f>'CENTRAL bbls'!K33/42</f>
        <v>6.8773809523809533</v>
      </c>
      <c r="L33" s="47">
        <f>'CENTRAL bbls'!L33/42</f>
        <v>11.833809523809524</v>
      </c>
      <c r="M33" s="47">
        <f>'CENTRAL bbls'!M33/42</f>
        <v>0</v>
      </c>
      <c r="N33" s="47">
        <f>'CENTRAL bbls'!N33/42</f>
        <v>0</v>
      </c>
      <c r="O33" s="47">
        <f>'CENTRAL bbls'!O33/42</f>
        <v>0</v>
      </c>
      <c r="P33" s="47">
        <f>'CENTRAL bbls'!P33/42</f>
        <v>0</v>
      </c>
      <c r="Q33" s="47">
        <f>'CENTRAL bbls'!Q33/42</f>
        <v>0</v>
      </c>
      <c r="R33" s="47">
        <f>'CENTRAL bbls'!R33/42</f>
        <v>0</v>
      </c>
      <c r="S33" s="47">
        <f>'CENTRAL bbls'!S33/42</f>
        <v>0</v>
      </c>
      <c r="T33" s="47">
        <f>'CENTRAL bbls'!T33/42</f>
        <v>0</v>
      </c>
      <c r="U33" s="47">
        <f>'CENTRAL bbls'!U33/42</f>
        <v>0</v>
      </c>
      <c r="V33" s="47">
        <f>'CENTRAL bbls'!V33/42</f>
        <v>0</v>
      </c>
      <c r="W33" s="47">
        <f>'CENTRAL bbls'!W33/42</f>
        <v>0</v>
      </c>
    </row>
    <row r="34" spans="1:324" ht="15" customHeight="1" x14ac:dyDescent="0.25">
      <c r="A34" s="60" t="s">
        <v>163</v>
      </c>
      <c r="B34" s="61" t="s">
        <v>10</v>
      </c>
      <c r="C34" s="67" t="s">
        <v>37</v>
      </c>
      <c r="D34" s="43">
        <f>'CENTRAL bbls'!D34/42</f>
        <v>7.9171428571428564</v>
      </c>
      <c r="E34" s="51">
        <f>'CENTRAL bbls'!E34/42</f>
        <v>5.8023809523809522</v>
      </c>
      <c r="F34" s="51">
        <f>'CENTRAL bbls'!F34/42</f>
        <v>5.8023809523809522</v>
      </c>
      <c r="G34" s="43">
        <f>'CENTRAL bbls'!G34/42</f>
        <v>10.451666666666668</v>
      </c>
      <c r="H34" s="43">
        <f>'CENTRAL bbls'!H34/42</f>
        <v>0</v>
      </c>
      <c r="I34" s="43">
        <f>'CENTRAL bbls'!I34/42</f>
        <v>0</v>
      </c>
      <c r="J34" s="43">
        <f>'CENTRAL bbls'!J34/42</f>
        <v>8.2804761904761897</v>
      </c>
      <c r="K34" s="51">
        <f>'CENTRAL bbls'!K34/42</f>
        <v>6.3295238095238089</v>
      </c>
      <c r="L34" s="43">
        <f>'CENTRAL bbls'!L34/42</f>
        <v>11.164523809523811</v>
      </c>
      <c r="M34" s="43">
        <f>'CENTRAL bbls'!M34/42</f>
        <v>0</v>
      </c>
      <c r="N34" s="43">
        <f>'CENTRAL bbls'!N34/42</f>
        <v>0</v>
      </c>
      <c r="O34" s="43">
        <f>'CENTRAL bbls'!O34/42</f>
        <v>0</v>
      </c>
      <c r="P34" s="43">
        <f>'CENTRAL bbls'!P34/42</f>
        <v>0</v>
      </c>
      <c r="Q34" s="43">
        <f>'CENTRAL bbls'!Q34/42</f>
        <v>0</v>
      </c>
      <c r="R34" s="43">
        <f>'CENTRAL bbls'!R34/42</f>
        <v>0</v>
      </c>
      <c r="S34" s="43">
        <f>'CENTRAL bbls'!S34/42</f>
        <v>0</v>
      </c>
      <c r="T34" s="43">
        <f>'CENTRAL bbls'!T34/42</f>
        <v>0</v>
      </c>
      <c r="U34" s="43">
        <f>'CENTRAL bbls'!U34/42</f>
        <v>0</v>
      </c>
      <c r="V34" s="43">
        <f>'CENTRAL bbls'!V34/42</f>
        <v>0</v>
      </c>
      <c r="W34" s="43">
        <f>'CENTRAL bbls'!W34/42</f>
        <v>0</v>
      </c>
    </row>
    <row r="35" spans="1:324" ht="15" customHeight="1" x14ac:dyDescent="0.25">
      <c r="A35" s="60" t="s">
        <v>163</v>
      </c>
      <c r="B35" s="61" t="s">
        <v>10</v>
      </c>
      <c r="C35" s="67" t="s">
        <v>38</v>
      </c>
      <c r="D35" s="43">
        <f>'CENTRAL bbls'!D35/42</f>
        <v>9.300476190476191</v>
      </c>
      <c r="E35" s="43">
        <f>'CENTRAL bbls'!E35/42</f>
        <v>9.300476190476191</v>
      </c>
      <c r="F35" s="43">
        <f>'CENTRAL bbls'!F35/42</f>
        <v>9.300476190476191</v>
      </c>
      <c r="G35" s="43">
        <f>'CENTRAL bbls'!G35/42</f>
        <v>11.912857142857142</v>
      </c>
      <c r="H35" s="43">
        <f>'CENTRAL bbls'!H35/42</f>
        <v>9.656428571428572</v>
      </c>
      <c r="I35" s="43">
        <f>'CENTRAL bbls'!I35/42</f>
        <v>0</v>
      </c>
      <c r="J35" s="43">
        <f>'CENTRAL bbls'!J35/42</f>
        <v>11.216190476190476</v>
      </c>
      <c r="K35" s="43">
        <f>'CENTRAL bbls'!K35/42</f>
        <v>9.9280952380952385</v>
      </c>
      <c r="L35" s="43">
        <f>'CENTRAL bbls'!L35/42</f>
        <v>12.625714285714285</v>
      </c>
      <c r="M35" s="43">
        <f>'CENTRAL bbls'!M35/42</f>
        <v>0</v>
      </c>
      <c r="N35" s="43">
        <f>'CENTRAL bbls'!N35/42</f>
        <v>0</v>
      </c>
      <c r="O35" s="43">
        <f>'CENTRAL bbls'!O35/42</f>
        <v>0</v>
      </c>
      <c r="P35" s="43">
        <f>'CENTRAL bbls'!P35/42</f>
        <v>0</v>
      </c>
      <c r="Q35" s="43">
        <f>'CENTRAL bbls'!Q35/42</f>
        <v>0</v>
      </c>
      <c r="R35" s="43">
        <f>'CENTRAL bbls'!R35/42</f>
        <v>0</v>
      </c>
      <c r="S35" s="43">
        <f>'CENTRAL bbls'!S35/42</f>
        <v>0</v>
      </c>
      <c r="T35" s="43">
        <f>'CENTRAL bbls'!T35/42</f>
        <v>0</v>
      </c>
      <c r="U35" s="43">
        <f>'CENTRAL bbls'!U35/42</f>
        <v>0</v>
      </c>
      <c r="V35" s="43">
        <f>'CENTRAL bbls'!V35/42</f>
        <v>0</v>
      </c>
      <c r="W35" s="43">
        <f>'CENTRAL bbls'!W35/42</f>
        <v>0</v>
      </c>
    </row>
    <row r="36" spans="1:324" ht="15" customHeight="1" x14ac:dyDescent="0.25">
      <c r="A36" s="60" t="s">
        <v>163</v>
      </c>
      <c r="B36" s="61" t="s">
        <v>10</v>
      </c>
      <c r="C36" s="67" t="s">
        <v>185</v>
      </c>
      <c r="D36" s="43">
        <f>'CENTRAL bbls'!D36/42</f>
        <v>9.300476190476191</v>
      </c>
      <c r="E36" s="43">
        <f>'CENTRAL bbls'!E36/42</f>
        <v>9.300476190476191</v>
      </c>
      <c r="F36" s="43">
        <f>'CENTRAL bbls'!F36/42</f>
        <v>9.300476190476191</v>
      </c>
      <c r="G36" s="43">
        <f>'CENTRAL bbls'!G36/42</f>
        <v>11.912857142857142</v>
      </c>
      <c r="H36" s="43">
        <f>'CENTRAL bbls'!H36/42</f>
        <v>9.656428571428572</v>
      </c>
      <c r="I36" s="43">
        <f>'CENTRAL bbls'!I36/42</f>
        <v>0</v>
      </c>
      <c r="J36" s="43">
        <f>'CENTRAL bbls'!J36/42</f>
        <v>11.216190476190476</v>
      </c>
      <c r="K36" s="43">
        <f>'CENTRAL bbls'!K36/42</f>
        <v>9.9280952380952385</v>
      </c>
      <c r="L36" s="43">
        <f>'CENTRAL bbls'!L36/42</f>
        <v>12.625714285714285</v>
      </c>
      <c r="M36" s="43">
        <f>'CENTRAL bbls'!M36/42</f>
        <v>0</v>
      </c>
      <c r="N36" s="43">
        <f>'CENTRAL bbls'!N36/42</f>
        <v>0</v>
      </c>
      <c r="O36" s="43">
        <f>'CENTRAL bbls'!O36/42</f>
        <v>0</v>
      </c>
      <c r="P36" s="43">
        <f>'CENTRAL bbls'!P36/42</f>
        <v>0</v>
      </c>
      <c r="Q36" s="43">
        <f>'CENTRAL bbls'!Q36/42</f>
        <v>0</v>
      </c>
      <c r="R36" s="43">
        <f>'CENTRAL bbls'!R36/42</f>
        <v>0</v>
      </c>
      <c r="S36" s="43">
        <f>'CENTRAL bbls'!S36/42</f>
        <v>0</v>
      </c>
      <c r="T36" s="43">
        <f>'CENTRAL bbls'!T36/42</f>
        <v>0</v>
      </c>
      <c r="U36" s="43">
        <f>'CENTRAL bbls'!U36/42</f>
        <v>0</v>
      </c>
      <c r="V36" s="43">
        <f>'CENTRAL bbls'!V36/42</f>
        <v>0</v>
      </c>
      <c r="W36" s="43">
        <f>'CENTRAL bbls'!W36/42</f>
        <v>0</v>
      </c>
    </row>
    <row r="37" spans="1:324" ht="15" customHeight="1" x14ac:dyDescent="0.25">
      <c r="A37" s="62" t="s">
        <v>163</v>
      </c>
      <c r="B37" s="63" t="s">
        <v>10</v>
      </c>
      <c r="C37" s="68" t="s">
        <v>39</v>
      </c>
      <c r="D37" s="47">
        <f>'CENTRAL bbls'!D37/42</f>
        <v>9.300476190476191</v>
      </c>
      <c r="E37" s="47">
        <f>'CENTRAL bbls'!E37/42</f>
        <v>9.300476190476191</v>
      </c>
      <c r="F37" s="47">
        <f>'CENTRAL bbls'!F37/42</f>
        <v>9.300476190476191</v>
      </c>
      <c r="G37" s="47">
        <f>'CENTRAL bbls'!G37/42</f>
        <v>11.912857142857142</v>
      </c>
      <c r="H37" s="47">
        <f>'CENTRAL bbls'!H37/42</f>
        <v>9.656428571428572</v>
      </c>
      <c r="I37" s="47">
        <f>'CENTRAL bbls'!I37/42</f>
        <v>0</v>
      </c>
      <c r="J37" s="47">
        <f>'CENTRAL bbls'!J37/42</f>
        <v>0</v>
      </c>
      <c r="K37" s="47">
        <f>'CENTRAL bbls'!K37/42</f>
        <v>9.9280952380952385</v>
      </c>
      <c r="L37" s="47">
        <f>'CENTRAL bbls'!L37/42</f>
        <v>12.625714285714285</v>
      </c>
      <c r="M37" s="47">
        <f>'CENTRAL bbls'!M37/42</f>
        <v>0</v>
      </c>
      <c r="N37" s="47">
        <f>'CENTRAL bbls'!N37/42</f>
        <v>0</v>
      </c>
      <c r="O37" s="47">
        <f>'CENTRAL bbls'!O37/42</f>
        <v>0</v>
      </c>
      <c r="P37" s="47">
        <f>'CENTRAL bbls'!P37/42</f>
        <v>0</v>
      </c>
      <c r="Q37" s="47">
        <f>'CENTRAL bbls'!Q37/42</f>
        <v>0</v>
      </c>
      <c r="R37" s="47">
        <f>'CENTRAL bbls'!R37/42</f>
        <v>0</v>
      </c>
      <c r="S37" s="47">
        <f>'CENTRAL bbls'!S37/42</f>
        <v>0</v>
      </c>
      <c r="T37" s="47">
        <f>'CENTRAL bbls'!T37/42</f>
        <v>0</v>
      </c>
      <c r="U37" s="47">
        <f>'CENTRAL bbls'!U37/42</f>
        <v>0</v>
      </c>
      <c r="V37" s="47">
        <f>'CENTRAL bbls'!V37/42</f>
        <v>0</v>
      </c>
      <c r="W37" s="47">
        <f>'CENTRAL bbls'!W37/42</f>
        <v>0</v>
      </c>
    </row>
    <row r="38" spans="1:324" s="102" customFormat="1" ht="15" customHeight="1" x14ac:dyDescent="0.25">
      <c r="A38" s="64" t="s">
        <v>163</v>
      </c>
      <c r="B38" s="65"/>
      <c r="C38" s="69" t="s">
        <v>40</v>
      </c>
      <c r="D38" s="54">
        <f>'CENTRAL bbls'!D38/42</f>
        <v>9.7685714285714287</v>
      </c>
      <c r="E38" s="54">
        <f>'CENTRAL bbls'!E38/42</f>
        <v>9.7685714285714287</v>
      </c>
      <c r="F38" s="54">
        <f>'CENTRAL bbls'!F38/42</f>
        <v>9.7685714285714287</v>
      </c>
      <c r="G38" s="54">
        <f>'CENTRAL bbls'!G38/42</f>
        <v>12.382857142857144</v>
      </c>
      <c r="H38" s="54">
        <f>'CENTRAL bbls'!H38/42</f>
        <v>9.656428571428572</v>
      </c>
      <c r="I38" s="54">
        <f>'CENTRAL bbls'!I38/42</f>
        <v>0</v>
      </c>
      <c r="J38" s="54">
        <f>'CENTRAL bbls'!J38/42</f>
        <v>11.565238095238096</v>
      </c>
      <c r="K38" s="54">
        <f>'CENTRAL bbls'!K38/42</f>
        <v>9.7685714285714287</v>
      </c>
      <c r="L38" s="54">
        <f>'CENTRAL bbls'!L38/42</f>
        <v>13.095714285714285</v>
      </c>
      <c r="M38" s="54">
        <f>'CENTRAL bbls'!M38/42</f>
        <v>0</v>
      </c>
      <c r="N38" s="54">
        <f>'CENTRAL bbls'!N38/42</f>
        <v>0</v>
      </c>
      <c r="O38" s="54">
        <f>'CENTRAL bbls'!O38/42</f>
        <v>0</v>
      </c>
      <c r="P38" s="54">
        <f>'CENTRAL bbls'!P38/42</f>
        <v>0</v>
      </c>
      <c r="Q38" s="54">
        <f>'CENTRAL bbls'!Q38/42</f>
        <v>0</v>
      </c>
      <c r="R38" s="54">
        <f>'CENTRAL bbls'!R38/42</f>
        <v>0</v>
      </c>
      <c r="S38" s="54">
        <f>'CENTRAL bbls'!S38/42</f>
        <v>0</v>
      </c>
      <c r="T38" s="54">
        <f>'CENTRAL bbls'!T38/42</f>
        <v>0</v>
      </c>
      <c r="U38" s="54">
        <f>'CENTRAL bbls'!U38/42</f>
        <v>0</v>
      </c>
      <c r="V38" s="54">
        <f>'CENTRAL bbls'!V38/42</f>
        <v>0</v>
      </c>
      <c r="W38" s="54">
        <f>'CENTRAL bbls'!W38/42</f>
        <v>0</v>
      </c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  <c r="IS38" s="35"/>
      <c r="IT38" s="35"/>
      <c r="IU38" s="35"/>
      <c r="IV38" s="35"/>
      <c r="IW38" s="35"/>
      <c r="IX38" s="35"/>
      <c r="IY38" s="35"/>
      <c r="IZ38" s="35"/>
      <c r="JA38" s="35"/>
      <c r="JB38" s="35"/>
      <c r="JC38" s="35"/>
      <c r="JD38" s="35"/>
      <c r="JE38" s="35"/>
      <c r="JF38" s="35"/>
      <c r="JG38" s="35"/>
      <c r="JH38" s="35"/>
      <c r="JI38" s="35"/>
      <c r="JJ38" s="35"/>
      <c r="JK38" s="35"/>
      <c r="JL38" s="35"/>
      <c r="JM38" s="35"/>
      <c r="JN38" s="35"/>
      <c r="JO38" s="35"/>
      <c r="JP38" s="35"/>
      <c r="JQ38" s="35"/>
      <c r="JR38" s="35"/>
      <c r="JS38" s="35"/>
      <c r="JT38" s="35"/>
      <c r="JU38" s="35"/>
      <c r="JV38" s="35"/>
      <c r="JW38" s="35"/>
      <c r="JX38" s="35"/>
      <c r="JY38" s="35"/>
      <c r="JZ38" s="35"/>
      <c r="KA38" s="35"/>
      <c r="KB38" s="35"/>
      <c r="KC38" s="35"/>
      <c r="KD38" s="35"/>
      <c r="KE38" s="35"/>
      <c r="KF38" s="35"/>
      <c r="KG38" s="35"/>
      <c r="KH38" s="35"/>
      <c r="KI38" s="35"/>
      <c r="KJ38" s="35"/>
      <c r="KK38" s="35"/>
      <c r="KL38" s="35"/>
      <c r="KM38" s="35"/>
      <c r="KN38" s="35"/>
      <c r="KO38" s="35"/>
      <c r="KP38" s="35"/>
      <c r="KQ38" s="35"/>
      <c r="KR38" s="35"/>
      <c r="KS38" s="35"/>
      <c r="KT38" s="35"/>
      <c r="KU38" s="35"/>
      <c r="KV38" s="35"/>
      <c r="KW38" s="35"/>
      <c r="KX38" s="35"/>
      <c r="KY38" s="35"/>
      <c r="KZ38" s="35"/>
      <c r="LA38" s="35"/>
      <c r="LB38" s="35"/>
      <c r="LC38" s="35"/>
      <c r="LD38" s="35"/>
      <c r="LE38" s="35"/>
      <c r="LF38" s="35"/>
      <c r="LG38" s="35"/>
      <c r="LH38" s="35"/>
      <c r="LI38" s="35"/>
      <c r="LJ38" s="35"/>
      <c r="LK38" s="35"/>
      <c r="LL38" s="35"/>
    </row>
    <row r="39" spans="1:324" ht="15" customHeight="1" x14ac:dyDescent="0.25">
      <c r="A39" s="60" t="s">
        <v>163</v>
      </c>
      <c r="B39" s="61"/>
      <c r="C39" s="67" t="s">
        <v>41</v>
      </c>
      <c r="D39" s="43">
        <f>'CENTRAL bbls'!D39/42</f>
        <v>13.99309523809524</v>
      </c>
      <c r="E39" s="43">
        <f>'CENTRAL bbls'!E39/42</f>
        <v>13.99309523809524</v>
      </c>
      <c r="F39" s="43">
        <f>'CENTRAL bbls'!F39/42</f>
        <v>13.99309523809524</v>
      </c>
      <c r="G39" s="43">
        <f>'CENTRAL bbls'!G39/42</f>
        <v>16.615952380952383</v>
      </c>
      <c r="H39" s="44">
        <f>'CENTRAL bbls'!H39/42</f>
        <v>5.5895238095238096</v>
      </c>
      <c r="I39" s="43">
        <f>'CENTRAL bbls'!I39/42</f>
        <v>11.098809523809523</v>
      </c>
      <c r="J39" s="43">
        <f>'CENTRAL bbls'!J39/42</f>
        <v>15.914285714285715</v>
      </c>
      <c r="K39" s="43">
        <f>'CENTRAL bbls'!K39/42</f>
        <v>14.621428571428572</v>
      </c>
      <c r="L39" s="43">
        <f>'CENTRAL bbls'!L39/42</f>
        <v>17.328809523809522</v>
      </c>
      <c r="M39" s="43">
        <f>'CENTRAL bbls'!M39/42</f>
        <v>0</v>
      </c>
      <c r="N39" s="43">
        <f>'CENTRAL bbls'!N39/42</f>
        <v>0</v>
      </c>
      <c r="O39" s="43">
        <f>'CENTRAL bbls'!O39/42</f>
        <v>0</v>
      </c>
      <c r="P39" s="43">
        <f>'CENTRAL bbls'!P39/42</f>
        <v>0</v>
      </c>
      <c r="Q39" s="43">
        <f>'CENTRAL bbls'!Q39/42</f>
        <v>0</v>
      </c>
      <c r="R39" s="43">
        <f>'CENTRAL bbls'!R39/42</f>
        <v>0</v>
      </c>
      <c r="S39" s="43">
        <f>'CENTRAL bbls'!S39/42</f>
        <v>0</v>
      </c>
      <c r="T39" s="43">
        <f>'CENTRAL bbls'!T39/42</f>
        <v>0</v>
      </c>
      <c r="U39" s="43">
        <f>'CENTRAL bbls'!U39/42</f>
        <v>0</v>
      </c>
      <c r="V39" s="43">
        <f>'CENTRAL bbls'!V39/42</f>
        <v>0</v>
      </c>
      <c r="W39" s="43">
        <f>'CENTRAL bbls'!W39/42</f>
        <v>0</v>
      </c>
    </row>
    <row r="40" spans="1:324" ht="15" customHeight="1" x14ac:dyDescent="0.25">
      <c r="B40" s="61"/>
      <c r="C40" s="69" t="s">
        <v>42</v>
      </c>
      <c r="D40" s="43">
        <f>'CENTRAL bbls'!D40/42</f>
        <v>12.044761904761904</v>
      </c>
      <c r="E40" s="43">
        <f>'CENTRAL bbls'!E40/42</f>
        <v>12.044761904761904</v>
      </c>
      <c r="F40" s="43">
        <f>'CENTRAL bbls'!F40/42</f>
        <v>12.044761904761904</v>
      </c>
      <c r="G40" s="43">
        <f>'CENTRAL bbls'!G40/42</f>
        <v>14.027619047619046</v>
      </c>
      <c r="H40" s="44">
        <f>'CENTRAL bbls'!H40/42</f>
        <v>6.8714285714285719</v>
      </c>
      <c r="I40" s="43">
        <f>'CENTRAL bbls'!I40/42</f>
        <v>9.5297619047619051</v>
      </c>
      <c r="J40" s="43">
        <f>'CENTRAL bbls'!J40/42</f>
        <v>14.019761904761905</v>
      </c>
      <c r="K40" s="43">
        <f>'CENTRAL bbls'!K40/42</f>
        <v>12.570952380952381</v>
      </c>
      <c r="L40" s="43">
        <f>'CENTRAL bbls'!L40/42</f>
        <v>14.740476190476191</v>
      </c>
      <c r="M40" s="43">
        <f>'CENTRAL bbls'!M40/42</f>
        <v>0</v>
      </c>
      <c r="N40" s="43">
        <f>'CENTRAL bbls'!N40/42</f>
        <v>6.355952380952381</v>
      </c>
      <c r="O40" s="43">
        <f>'CENTRAL bbls'!O40/42</f>
        <v>11.36047619047619</v>
      </c>
      <c r="P40" s="43">
        <f>'CENTRAL bbls'!P40/42</f>
        <v>0</v>
      </c>
      <c r="Q40" s="43">
        <f>'CENTRAL bbls'!Q40/42</f>
        <v>0</v>
      </c>
      <c r="R40" s="43">
        <f>'CENTRAL bbls'!R40/42</f>
        <v>0</v>
      </c>
      <c r="S40" s="43">
        <f>'CENTRAL bbls'!S40/42</f>
        <v>0</v>
      </c>
      <c r="T40" s="43">
        <f>'CENTRAL bbls'!T40/42</f>
        <v>0</v>
      </c>
      <c r="U40" s="43">
        <f>'CENTRAL bbls'!U40/42</f>
        <v>0</v>
      </c>
      <c r="V40" s="43">
        <f>'CENTRAL bbls'!V40/42</f>
        <v>0</v>
      </c>
      <c r="W40" s="43">
        <f>'CENTRAL bbls'!W40/42</f>
        <v>0</v>
      </c>
    </row>
    <row r="41" spans="1:324" ht="15" customHeight="1" x14ac:dyDescent="0.25">
      <c r="A41" s="62"/>
      <c r="B41" s="63"/>
      <c r="C41" s="104" t="s">
        <v>43</v>
      </c>
      <c r="D41" s="97">
        <f>'CENTRAL bbls'!D41/42</f>
        <v>10.567619047619047</v>
      </c>
      <c r="E41" s="55">
        <f>'CENTRAL bbls'!E41/42</f>
        <v>10.567619047619047</v>
      </c>
      <c r="F41" s="47">
        <f>'CENTRAL bbls'!F41/42</f>
        <v>10.567619047619047</v>
      </c>
      <c r="G41" s="47">
        <f>'CENTRAL bbls'!G41/42</f>
        <v>12.550714285714285</v>
      </c>
      <c r="H41" s="47">
        <f>'CENTRAL bbls'!H41/42</f>
        <v>4.2209523809523812</v>
      </c>
      <c r="I41" s="47">
        <f>'CENTRAL bbls'!I41/42</f>
        <v>8.3809523809523814</v>
      </c>
      <c r="J41" s="47">
        <f>'CENTRAL bbls'!J41/42</f>
        <v>12.495952380952382</v>
      </c>
      <c r="K41" s="47">
        <f>'CENTRAL bbls'!K41/42</f>
        <v>11.094047619047618</v>
      </c>
      <c r="L41" s="47">
        <f>'CENTRAL bbls'!L41/42</f>
        <v>13.26357142857143</v>
      </c>
      <c r="M41" s="47">
        <f>'CENTRAL bbls'!M41/42</f>
        <v>0</v>
      </c>
      <c r="N41" s="47">
        <f>'CENTRAL bbls'!N41/42</f>
        <v>0</v>
      </c>
      <c r="O41" s="47">
        <f>'CENTRAL bbls'!O41/42</f>
        <v>0</v>
      </c>
      <c r="P41" s="47">
        <f>'CENTRAL bbls'!P41/42</f>
        <v>0</v>
      </c>
      <c r="Q41" s="47">
        <f>'CENTRAL bbls'!Q41/42</f>
        <v>0</v>
      </c>
      <c r="R41" s="47">
        <f>'CENTRAL bbls'!R41/42</f>
        <v>0</v>
      </c>
      <c r="S41" s="47">
        <f>'CENTRAL bbls'!S41/42</f>
        <v>0</v>
      </c>
      <c r="T41" s="47">
        <f>'CENTRAL bbls'!T41/42</f>
        <v>0</v>
      </c>
      <c r="U41" s="47">
        <f>'CENTRAL bbls'!U41/42</f>
        <v>0</v>
      </c>
      <c r="V41" s="47">
        <f>'CENTRAL bbls'!V41/42</f>
        <v>0</v>
      </c>
      <c r="W41" s="47">
        <f>'CENTRAL bbls'!W41/42</f>
        <v>0</v>
      </c>
    </row>
    <row r="42" spans="1:324" ht="15" customHeight="1" x14ac:dyDescent="0.25">
      <c r="A42" s="60"/>
      <c r="B42" s="61" t="s">
        <v>10</v>
      </c>
      <c r="C42" s="67" t="s">
        <v>164</v>
      </c>
      <c r="D42" s="46">
        <f>'CENTRAL bbls'!D42/42</f>
        <v>10.233809523809523</v>
      </c>
      <c r="E42" s="46">
        <f>'CENTRAL bbls'!E42/42</f>
        <v>10.233809523809523</v>
      </c>
      <c r="F42" s="46">
        <f>'CENTRAL bbls'!F42/42</f>
        <v>10.233809523809523</v>
      </c>
      <c r="G42" s="46">
        <f>'CENTRAL bbls'!G42/42</f>
        <v>9.8616666666666664</v>
      </c>
      <c r="H42" s="46">
        <f>'CENTRAL bbls'!H42/42</f>
        <v>0</v>
      </c>
      <c r="I42" s="46">
        <f>'CENTRAL bbls'!I42/42</f>
        <v>0</v>
      </c>
      <c r="J42" s="46">
        <f>'CENTRAL bbls'!J42/42</f>
        <v>0</v>
      </c>
      <c r="K42" s="46">
        <f>'CENTRAL bbls'!K42/42</f>
        <v>10.605952380952381</v>
      </c>
      <c r="L42" s="46">
        <f>'CENTRAL bbls'!L42/42</f>
        <v>0</v>
      </c>
      <c r="M42" s="43">
        <f>'CENTRAL bbls'!M42/42</f>
        <v>0</v>
      </c>
      <c r="N42" s="43">
        <f>'CENTRAL bbls'!N42/42</f>
        <v>0</v>
      </c>
      <c r="O42" s="43">
        <f>'CENTRAL bbls'!O42/42</f>
        <v>0</v>
      </c>
      <c r="P42" s="43">
        <f>'CENTRAL bbls'!P42/42</f>
        <v>0</v>
      </c>
      <c r="Q42" s="43">
        <f>'CENTRAL bbls'!Q42/42</f>
        <v>0</v>
      </c>
      <c r="R42" s="43">
        <f>'CENTRAL bbls'!R42/42</f>
        <v>0</v>
      </c>
      <c r="S42" s="43">
        <f>'CENTRAL bbls'!S42/42</f>
        <v>0</v>
      </c>
      <c r="T42" s="43">
        <f>'CENTRAL bbls'!T42/42</f>
        <v>0</v>
      </c>
      <c r="U42" s="43">
        <f>'CENTRAL bbls'!U42/42</f>
        <v>0</v>
      </c>
      <c r="V42" s="43">
        <f>'CENTRAL bbls'!V42/42</f>
        <v>0</v>
      </c>
      <c r="W42" s="43">
        <f>'CENTRAL bbls'!W42/42</f>
        <v>25.676666666666669</v>
      </c>
    </row>
    <row r="43" spans="1:324" ht="15" customHeight="1" x14ac:dyDescent="0.25">
      <c r="A43" s="64" t="s">
        <v>163</v>
      </c>
      <c r="B43" s="61" t="s">
        <v>10</v>
      </c>
      <c r="C43" s="69" t="s">
        <v>183</v>
      </c>
      <c r="D43" s="43">
        <f>'CENTRAL bbls'!D43/42</f>
        <v>0</v>
      </c>
      <c r="E43" s="43">
        <f>'CENTRAL bbls'!E43/42</f>
        <v>0</v>
      </c>
      <c r="F43" s="43">
        <f>'CENTRAL bbls'!F43/42</f>
        <v>0</v>
      </c>
      <c r="G43" s="43">
        <f>'CENTRAL bbls'!G43/42</f>
        <v>0</v>
      </c>
      <c r="H43" s="46">
        <f>'CENTRAL bbls'!H43/42</f>
        <v>0</v>
      </c>
      <c r="I43" s="43">
        <f>'CENTRAL bbls'!I43/42</f>
        <v>0</v>
      </c>
      <c r="J43" s="43">
        <f>'CENTRAL bbls'!J43/42</f>
        <v>0</v>
      </c>
      <c r="K43" s="43">
        <f>'CENTRAL bbls'!K43/42</f>
        <v>0</v>
      </c>
      <c r="L43" s="43">
        <f>'CENTRAL bbls'!L43/42</f>
        <v>0</v>
      </c>
      <c r="M43" s="43">
        <f>'CENTRAL bbls'!M43/42</f>
        <v>0</v>
      </c>
      <c r="N43" s="43">
        <f>'CENTRAL bbls'!N43/42</f>
        <v>0</v>
      </c>
      <c r="O43" s="43">
        <f>'CENTRAL bbls'!O43/42</f>
        <v>0</v>
      </c>
      <c r="P43" s="43">
        <f>'CENTRAL bbls'!P43/42</f>
        <v>5.0330952380952381</v>
      </c>
      <c r="Q43" s="43">
        <f>'CENTRAL bbls'!Q43/42</f>
        <v>4.2897619047619049</v>
      </c>
      <c r="R43" s="43">
        <f>'CENTRAL bbls'!R43/42</f>
        <v>0</v>
      </c>
      <c r="S43" s="43">
        <f>'CENTRAL bbls'!S43/42</f>
        <v>0</v>
      </c>
      <c r="T43" s="43">
        <f>'CENTRAL bbls'!T43/42</f>
        <v>0</v>
      </c>
      <c r="U43" s="43">
        <f>'CENTRAL bbls'!U43/42</f>
        <v>0</v>
      </c>
      <c r="V43" s="43">
        <f>'CENTRAL bbls'!V43/42</f>
        <v>0</v>
      </c>
      <c r="W43" s="43">
        <f>'CENTRAL bbls'!W43/42</f>
        <v>0</v>
      </c>
    </row>
    <row r="44" spans="1:324" ht="15" customHeight="1" x14ac:dyDescent="0.25">
      <c r="A44" s="60"/>
      <c r="B44" s="61"/>
      <c r="C44" s="67" t="s">
        <v>44</v>
      </c>
      <c r="D44" s="43">
        <f>'CENTRAL bbls'!D44/42</f>
        <v>6.7038095238095234</v>
      </c>
      <c r="E44" s="43">
        <f>'CENTRAL bbls'!E44/42</f>
        <v>6.7038095238095234</v>
      </c>
      <c r="F44" s="43">
        <f>'CENTRAL bbls'!F44/42</f>
        <v>6.7038095238095234</v>
      </c>
      <c r="G44" s="43">
        <f>'CENTRAL bbls'!G44/42</f>
        <v>8.6861904761904754</v>
      </c>
      <c r="H44" s="43">
        <f>'CENTRAL bbls'!H44/42</f>
        <v>7.8976190476190471</v>
      </c>
      <c r="I44" s="43">
        <f>'CENTRAL bbls'!I44/42</f>
        <v>9.5992857142857151</v>
      </c>
      <c r="J44" s="43">
        <f>'CENTRAL bbls'!J44/42</f>
        <v>9.6607142857142865</v>
      </c>
      <c r="K44" s="43">
        <f>'CENTRAL bbls'!K44/42</f>
        <v>6.7038095238095234</v>
      </c>
      <c r="L44" s="43">
        <f>'CENTRAL bbls'!L44/42</f>
        <v>9.399047619047618</v>
      </c>
      <c r="M44" s="43">
        <f>'CENTRAL bbls'!M44/42</f>
        <v>0</v>
      </c>
      <c r="N44" s="43">
        <f>'CENTRAL bbls'!N44/42</f>
        <v>0</v>
      </c>
      <c r="O44" s="43">
        <f>'CENTRAL bbls'!O44/42</f>
        <v>0</v>
      </c>
      <c r="P44" s="43">
        <f>'CENTRAL bbls'!P44/42</f>
        <v>0</v>
      </c>
      <c r="Q44" s="43">
        <f>'CENTRAL bbls'!Q44/42</f>
        <v>0</v>
      </c>
      <c r="R44" s="43">
        <f>'CENTRAL bbls'!R44/42</f>
        <v>0</v>
      </c>
      <c r="S44" s="43">
        <f>'CENTRAL bbls'!S44/42</f>
        <v>0</v>
      </c>
      <c r="T44" s="43">
        <f>'CENTRAL bbls'!T44/42</f>
        <v>0</v>
      </c>
      <c r="U44" s="43">
        <f>'CENTRAL bbls'!U44/42</f>
        <v>0</v>
      </c>
      <c r="V44" s="43">
        <f>'CENTRAL bbls'!V44/42</f>
        <v>0</v>
      </c>
      <c r="W44" s="43">
        <f>'CENTRAL bbls'!W44/42</f>
        <v>0</v>
      </c>
    </row>
    <row r="45" spans="1:324" ht="15" customHeight="1" x14ac:dyDescent="0.25">
      <c r="A45" s="62" t="s">
        <v>163</v>
      </c>
      <c r="B45" s="63" t="s">
        <v>10</v>
      </c>
      <c r="C45" s="68" t="s">
        <v>119</v>
      </c>
      <c r="D45" s="47">
        <f>'CENTRAL bbls'!D45/42</f>
        <v>0</v>
      </c>
      <c r="E45" s="47">
        <f>'CENTRAL bbls'!E45/42</f>
        <v>0</v>
      </c>
      <c r="F45" s="47">
        <f>'CENTRAL bbls'!F45/42</f>
        <v>0</v>
      </c>
      <c r="G45" s="47">
        <f>'CENTRAL bbls'!G45/42</f>
        <v>0</v>
      </c>
      <c r="H45" s="50">
        <f>'CENTRAL bbls'!H45/42</f>
        <v>3.5276190476190474</v>
      </c>
      <c r="I45" s="47">
        <f>'CENTRAL bbls'!I45/42</f>
        <v>0</v>
      </c>
      <c r="J45" s="47">
        <f>'CENTRAL bbls'!J45/42</f>
        <v>0</v>
      </c>
      <c r="K45" s="47">
        <f>'CENTRAL bbls'!K45/42</f>
        <v>0</v>
      </c>
      <c r="L45" s="47">
        <f>'CENTRAL bbls'!L45/42</f>
        <v>0</v>
      </c>
      <c r="M45" s="47">
        <f>'CENTRAL bbls'!M45/42</f>
        <v>0</v>
      </c>
      <c r="N45" s="47">
        <f>'CENTRAL bbls'!N45/42</f>
        <v>0</v>
      </c>
      <c r="O45" s="47">
        <f>'CENTRAL bbls'!O45/42</f>
        <v>0</v>
      </c>
      <c r="P45" s="47">
        <f>'CENTRAL bbls'!P45/42</f>
        <v>0</v>
      </c>
      <c r="Q45" s="47">
        <f>'CENTRAL bbls'!Q45/42</f>
        <v>0</v>
      </c>
      <c r="R45" s="47">
        <f>'CENTRAL bbls'!R45/42</f>
        <v>0</v>
      </c>
      <c r="S45" s="47">
        <f>'CENTRAL bbls'!S45/42</f>
        <v>0</v>
      </c>
      <c r="T45" s="47">
        <f>'CENTRAL bbls'!T45/42</f>
        <v>0</v>
      </c>
      <c r="U45" s="47">
        <f>'CENTRAL bbls'!U45/42</f>
        <v>0</v>
      </c>
      <c r="V45" s="47">
        <f>'CENTRAL bbls'!V45/42</f>
        <v>0</v>
      </c>
      <c r="W45" s="47">
        <f>'CENTRAL bbls'!W45/42</f>
        <v>0</v>
      </c>
    </row>
    <row r="46" spans="1:324" ht="15" customHeight="1" x14ac:dyDescent="0.25">
      <c r="A46" s="60" t="s">
        <v>163</v>
      </c>
      <c r="B46" s="61" t="s">
        <v>10</v>
      </c>
      <c r="C46" s="67" t="s">
        <v>45</v>
      </c>
      <c r="D46" s="43">
        <f>'CENTRAL bbls'!D46/42</f>
        <v>14.499761904761906</v>
      </c>
      <c r="E46" s="43">
        <f>'CENTRAL bbls'!E46/42</f>
        <v>14.499761904761906</v>
      </c>
      <c r="F46" s="43">
        <f>'CENTRAL bbls'!F46/42</f>
        <v>14.499761904761906</v>
      </c>
      <c r="G46" s="43">
        <f>'CENTRAL bbls'!G46/42</f>
        <v>17.049285714285716</v>
      </c>
      <c r="H46" s="44">
        <f>'CENTRAL bbls'!H46/42</f>
        <v>3.5276190476190474</v>
      </c>
      <c r="I46" s="43">
        <f>'CENTRAL bbls'!I46/42</f>
        <v>7.390714285714286</v>
      </c>
      <c r="J46" s="43">
        <f>'CENTRAL bbls'!J46/42</f>
        <v>16.369523809523809</v>
      </c>
      <c r="K46" s="43">
        <f>'CENTRAL bbls'!K46/42</f>
        <v>15.110714285714286</v>
      </c>
      <c r="L46" s="43">
        <f>'CENTRAL bbls'!L46/42</f>
        <v>17.762142857142855</v>
      </c>
      <c r="M46" s="43">
        <f>'CENTRAL bbls'!M46/42</f>
        <v>0</v>
      </c>
      <c r="N46" s="43">
        <f>'CENTRAL bbls'!N46/42</f>
        <v>0</v>
      </c>
      <c r="O46" s="43">
        <f>'CENTRAL bbls'!O46/42</f>
        <v>0</v>
      </c>
      <c r="P46" s="43">
        <f>'CENTRAL bbls'!P46/42</f>
        <v>0</v>
      </c>
      <c r="Q46" s="43">
        <f>'CENTRAL bbls'!Q46/42</f>
        <v>0</v>
      </c>
      <c r="R46" s="43">
        <f>'CENTRAL bbls'!R46/42</f>
        <v>0</v>
      </c>
      <c r="S46" s="43">
        <f>'CENTRAL bbls'!S46/42</f>
        <v>0</v>
      </c>
      <c r="T46" s="43">
        <f>'CENTRAL bbls'!T46/42</f>
        <v>0</v>
      </c>
      <c r="U46" s="43">
        <f>'CENTRAL bbls'!U46/42</f>
        <v>0</v>
      </c>
      <c r="V46" s="43">
        <f>'CENTRAL bbls'!V46/42</f>
        <v>0</v>
      </c>
      <c r="W46" s="43">
        <f>'CENTRAL bbls'!W46/42</f>
        <v>0</v>
      </c>
    </row>
    <row r="47" spans="1:324" ht="15" customHeight="1" x14ac:dyDescent="0.25">
      <c r="A47" s="60" t="s">
        <v>163</v>
      </c>
      <c r="B47" s="61"/>
      <c r="C47" s="67" t="s">
        <v>46</v>
      </c>
      <c r="D47" s="43">
        <f>'CENTRAL bbls'!D47/42</f>
        <v>14.92452380952381</v>
      </c>
      <c r="E47" s="43">
        <f>'CENTRAL bbls'!E47/42</f>
        <v>14.92452380952381</v>
      </c>
      <c r="F47" s="43">
        <f>'CENTRAL bbls'!F47/42</f>
        <v>14.92452380952381</v>
      </c>
      <c r="G47" s="43">
        <f>'CENTRAL bbls'!G47/42</f>
        <v>17.476190476190474</v>
      </c>
      <c r="H47" s="44">
        <f>'CENTRAL bbls'!H47/42</f>
        <v>3.5276190476190474</v>
      </c>
      <c r="I47" s="43">
        <f>'CENTRAL bbls'!I47/42</f>
        <v>7.390714285714286</v>
      </c>
      <c r="J47" s="43">
        <f>'CENTRAL bbls'!J47/42</f>
        <v>16.794285714285714</v>
      </c>
      <c r="K47" s="43">
        <f>'CENTRAL bbls'!K47/42</f>
        <v>15.537380952380953</v>
      </c>
      <c r="L47" s="43">
        <f>'CENTRAL bbls'!L47/42</f>
        <v>18.189047619047621</v>
      </c>
      <c r="M47" s="43">
        <f>'CENTRAL bbls'!M47/42</f>
        <v>0</v>
      </c>
      <c r="N47" s="43">
        <f>'CENTRAL bbls'!N47/42</f>
        <v>9.1166666666666654</v>
      </c>
      <c r="O47" s="86">
        <f>'CENTRAL bbls'!O47/42</f>
        <v>14.121190476190478</v>
      </c>
      <c r="P47" s="43">
        <f>'CENTRAL bbls'!P47/42</f>
        <v>0</v>
      </c>
      <c r="Q47" s="43">
        <f>'CENTRAL bbls'!Q47/42</f>
        <v>0</v>
      </c>
      <c r="R47" s="43">
        <f>'CENTRAL bbls'!R47/42</f>
        <v>0</v>
      </c>
      <c r="S47" s="43">
        <f>'CENTRAL bbls'!S47/42</f>
        <v>0</v>
      </c>
      <c r="T47" s="43">
        <f>'CENTRAL bbls'!T47/42</f>
        <v>0</v>
      </c>
      <c r="U47" s="43">
        <f>'CENTRAL bbls'!U47/42</f>
        <v>0</v>
      </c>
      <c r="V47" s="43">
        <f>'CENTRAL bbls'!V47/42</f>
        <v>0</v>
      </c>
      <c r="W47" s="43">
        <f>'CENTRAL bbls'!W47/42</f>
        <v>0</v>
      </c>
    </row>
    <row r="48" spans="1:324" ht="15" customHeight="1" x14ac:dyDescent="0.25">
      <c r="A48" s="60" t="s">
        <v>163</v>
      </c>
      <c r="B48" s="61" t="s">
        <v>10</v>
      </c>
      <c r="C48" s="67" t="s">
        <v>47</v>
      </c>
      <c r="D48" s="43">
        <f>'CENTRAL bbls'!D48/42</f>
        <v>16.408809523809524</v>
      </c>
      <c r="E48" s="43">
        <f>'CENTRAL bbls'!E48/42</f>
        <v>16.408809523809524</v>
      </c>
      <c r="F48" s="43">
        <f>'CENTRAL bbls'!F48/42</f>
        <v>16.408809523809524</v>
      </c>
      <c r="G48" s="43">
        <f>'CENTRAL bbls'!G48/42</f>
        <v>19.214047619047619</v>
      </c>
      <c r="H48" s="44">
        <f>'CENTRAL bbls'!H48/42</f>
        <v>3.8780952380952378</v>
      </c>
      <c r="I48" s="43">
        <f>'CENTRAL bbls'!I48/42</f>
        <v>8.1257142857142846</v>
      </c>
      <c r="J48" s="43">
        <f>'CENTRAL bbls'!J48/42</f>
        <v>18.464761904761904</v>
      </c>
      <c r="K48" s="43">
        <f>'CENTRAL bbls'!K48/42</f>
        <v>17.082380952380952</v>
      </c>
      <c r="L48" s="43">
        <f>'CENTRAL bbls'!L48/42</f>
        <v>19.926904761904762</v>
      </c>
      <c r="M48" s="43">
        <f>'CENTRAL bbls'!M48/42</f>
        <v>0</v>
      </c>
      <c r="N48" s="43">
        <f>'CENTRAL bbls'!N48/42</f>
        <v>0</v>
      </c>
      <c r="O48" s="43">
        <f>'CENTRAL bbls'!O48/42</f>
        <v>0</v>
      </c>
      <c r="P48" s="43">
        <f>'CENTRAL bbls'!P48/42</f>
        <v>0</v>
      </c>
      <c r="Q48" s="43">
        <f>'CENTRAL bbls'!Q48/42</f>
        <v>0</v>
      </c>
      <c r="R48" s="43">
        <f>'CENTRAL bbls'!R48/42</f>
        <v>0</v>
      </c>
      <c r="S48" s="43">
        <f>'CENTRAL bbls'!S48/42</f>
        <v>0</v>
      </c>
      <c r="T48" s="43">
        <f>'CENTRAL bbls'!T48/42</f>
        <v>0</v>
      </c>
      <c r="U48" s="43">
        <f>'CENTRAL bbls'!U48/42</f>
        <v>0</v>
      </c>
      <c r="V48" s="43">
        <f>'CENTRAL bbls'!V48/42</f>
        <v>0</v>
      </c>
      <c r="W48" s="43">
        <f>'CENTRAL bbls'!W48/42</f>
        <v>0</v>
      </c>
    </row>
    <row r="49" spans="1:324" ht="15" customHeight="1" x14ac:dyDescent="0.25">
      <c r="A49" s="62" t="s">
        <v>163</v>
      </c>
      <c r="B49" s="63" t="s">
        <v>10</v>
      </c>
      <c r="C49" s="68" t="s">
        <v>48</v>
      </c>
      <c r="D49" s="47">
        <f>'CENTRAL bbls'!D49/42</f>
        <v>6.9971428571428573</v>
      </c>
      <c r="E49" s="47">
        <f>'CENTRAL bbls'!E49/42</f>
        <v>6.112857142857143</v>
      </c>
      <c r="F49" s="47">
        <f>'CENTRAL bbls'!F49/42</f>
        <v>6.112857142857143</v>
      </c>
      <c r="G49" s="47">
        <f>'CENTRAL bbls'!G49/42</f>
        <v>9.6714285714285708</v>
      </c>
      <c r="H49" s="47">
        <f>'CENTRAL bbls'!H49/42</f>
        <v>0</v>
      </c>
      <c r="I49" s="47">
        <f>'CENTRAL bbls'!I49/42</f>
        <v>0</v>
      </c>
      <c r="J49" s="47">
        <f>'CENTRAL bbls'!J49/42</f>
        <v>0</v>
      </c>
      <c r="K49" s="47">
        <f>'CENTRAL bbls'!K49/42</f>
        <v>6.7557142857142862</v>
      </c>
      <c r="L49" s="47">
        <f>'CENTRAL bbls'!L49/42</f>
        <v>10.384285714285713</v>
      </c>
      <c r="M49" s="47">
        <f>'CENTRAL bbls'!M49/42</f>
        <v>0</v>
      </c>
      <c r="N49" s="47">
        <f>'CENTRAL bbls'!N49/42</f>
        <v>0</v>
      </c>
      <c r="O49" s="47">
        <f>'CENTRAL bbls'!O49/42</f>
        <v>0</v>
      </c>
      <c r="P49" s="47">
        <f>'CENTRAL bbls'!P49/42</f>
        <v>0</v>
      </c>
      <c r="Q49" s="47">
        <f>'CENTRAL bbls'!Q49/42</f>
        <v>0</v>
      </c>
      <c r="R49" s="47">
        <f>'CENTRAL bbls'!R49/42</f>
        <v>0</v>
      </c>
      <c r="S49" s="47">
        <f>'CENTRAL bbls'!S49/42</f>
        <v>0</v>
      </c>
      <c r="T49" s="47">
        <f>'CENTRAL bbls'!T49/42</f>
        <v>14.473333333333333</v>
      </c>
      <c r="U49" s="47">
        <f>'CENTRAL bbls'!U49/42</f>
        <v>14.378095238095238</v>
      </c>
      <c r="V49" s="47">
        <f>'CENTRAL bbls'!V49/42</f>
        <v>14.378095238095238</v>
      </c>
      <c r="W49" s="47">
        <f>'CENTRAL bbls'!W49/42</f>
        <v>0</v>
      </c>
    </row>
    <row r="50" spans="1:324" ht="15" customHeight="1" x14ac:dyDescent="0.25">
      <c r="A50" s="60" t="s">
        <v>163</v>
      </c>
      <c r="B50" s="61" t="s">
        <v>10</v>
      </c>
      <c r="C50" s="67" t="s">
        <v>49</v>
      </c>
      <c r="D50" s="43">
        <f>'CENTRAL bbls'!D50/42</f>
        <v>9.0316666666666663</v>
      </c>
      <c r="E50" s="43">
        <f>'CENTRAL bbls'!E50/42</f>
        <v>9.0316666666666663</v>
      </c>
      <c r="F50" s="43">
        <f>'CENTRAL bbls'!F50/42</f>
        <v>9.0316666666666663</v>
      </c>
      <c r="G50" s="43">
        <f>'CENTRAL bbls'!G50/42</f>
        <v>11.568809523809524</v>
      </c>
      <c r="H50" s="43">
        <f>'CENTRAL bbls'!H50/42</f>
        <v>0</v>
      </c>
      <c r="I50" s="43">
        <f>'CENTRAL bbls'!I50/42</f>
        <v>0</v>
      </c>
      <c r="J50" s="43">
        <f>'CENTRAL bbls'!J50/42</f>
        <v>10.993333333333334</v>
      </c>
      <c r="K50" s="43">
        <f>'CENTRAL bbls'!K50/42</f>
        <v>9.6738095238095241</v>
      </c>
      <c r="L50" s="43">
        <f>'CENTRAL bbls'!L50/42</f>
        <v>12.281666666666668</v>
      </c>
      <c r="M50" s="43">
        <f>'CENTRAL bbls'!M50/42</f>
        <v>0</v>
      </c>
      <c r="N50" s="43">
        <f>'CENTRAL bbls'!N50/42</f>
        <v>0</v>
      </c>
      <c r="O50" s="43">
        <f>'CENTRAL bbls'!O50/42</f>
        <v>0</v>
      </c>
      <c r="P50" s="43">
        <f>'CENTRAL bbls'!P50/42</f>
        <v>0</v>
      </c>
      <c r="Q50" s="43">
        <f>'CENTRAL bbls'!Q50/42</f>
        <v>0</v>
      </c>
      <c r="R50" s="43">
        <f>'CENTRAL bbls'!R50/42</f>
        <v>0</v>
      </c>
      <c r="S50" s="43">
        <f>'CENTRAL bbls'!S50/42</f>
        <v>0</v>
      </c>
      <c r="T50" s="43">
        <f>'CENTRAL bbls'!T50/42</f>
        <v>0</v>
      </c>
      <c r="U50" s="43">
        <f>'CENTRAL bbls'!U50/42</f>
        <v>0</v>
      </c>
      <c r="V50" s="43">
        <f>'CENTRAL bbls'!V50/42</f>
        <v>0</v>
      </c>
      <c r="W50" s="43">
        <f>'CENTRAL bbls'!W50/42</f>
        <v>0</v>
      </c>
    </row>
    <row r="51" spans="1:324" ht="15" customHeight="1" x14ac:dyDescent="0.25">
      <c r="A51" s="60" t="s">
        <v>163</v>
      </c>
      <c r="B51" s="61" t="s">
        <v>10</v>
      </c>
      <c r="C51" s="67" t="s">
        <v>50</v>
      </c>
      <c r="D51" s="43">
        <f>'CENTRAL bbls'!D51/42</f>
        <v>0</v>
      </c>
      <c r="E51" s="43">
        <f>'CENTRAL bbls'!E51/42</f>
        <v>0</v>
      </c>
      <c r="F51" s="43">
        <f>'CENTRAL bbls'!F51/42</f>
        <v>0</v>
      </c>
      <c r="G51" s="43">
        <f>'CENTRAL bbls'!G51/42</f>
        <v>0</v>
      </c>
      <c r="H51" s="44">
        <f>'CENTRAL bbls'!H51/42</f>
        <v>2.62</v>
      </c>
      <c r="I51" s="43">
        <f>'CENTRAL bbls'!I51/42</f>
        <v>0</v>
      </c>
      <c r="J51" s="43">
        <f>'CENTRAL bbls'!J51/42</f>
        <v>0</v>
      </c>
      <c r="K51" s="43">
        <f>'CENTRAL bbls'!K51/42</f>
        <v>0</v>
      </c>
      <c r="L51" s="43">
        <f>'CENTRAL bbls'!L51/42</f>
        <v>0</v>
      </c>
      <c r="M51" s="43">
        <f>'CENTRAL bbls'!M51/42</f>
        <v>0</v>
      </c>
      <c r="N51" s="43">
        <f>'CENTRAL bbls'!N51/42</f>
        <v>0</v>
      </c>
      <c r="O51" s="43">
        <f>'CENTRAL bbls'!O51/42</f>
        <v>0</v>
      </c>
      <c r="P51" s="43">
        <f>'CENTRAL bbls'!P51/42</f>
        <v>0</v>
      </c>
      <c r="Q51" s="43">
        <f>'CENTRAL bbls'!Q51/42</f>
        <v>0</v>
      </c>
      <c r="R51" s="43">
        <f>'CENTRAL bbls'!R51/42</f>
        <v>0</v>
      </c>
      <c r="S51" s="43">
        <f>'CENTRAL bbls'!S51/42</f>
        <v>0</v>
      </c>
      <c r="T51" s="43">
        <f>'CENTRAL bbls'!T51/42</f>
        <v>0</v>
      </c>
      <c r="U51" s="43">
        <f>'CENTRAL bbls'!U51/42</f>
        <v>0</v>
      </c>
      <c r="V51" s="43">
        <f>'CENTRAL bbls'!V51/42</f>
        <v>0</v>
      </c>
      <c r="W51" s="43">
        <f>'CENTRAL bbls'!W51/42</f>
        <v>0</v>
      </c>
    </row>
    <row r="52" spans="1:324" ht="15" customHeight="1" x14ac:dyDescent="0.25">
      <c r="A52" s="60"/>
      <c r="B52" s="61" t="s">
        <v>10</v>
      </c>
      <c r="C52" s="67" t="s">
        <v>160</v>
      </c>
      <c r="D52" s="43">
        <f>'CENTRAL bbls'!D52/42</f>
        <v>10.233809523809523</v>
      </c>
      <c r="E52" s="43">
        <f>'CENTRAL bbls'!E52/42</f>
        <v>10.233809523809523</v>
      </c>
      <c r="F52" s="43">
        <f>'CENTRAL bbls'!F52/42</f>
        <v>10.233809523809523</v>
      </c>
      <c r="G52" s="43">
        <f>'CENTRAL bbls'!G52/42</f>
        <v>9.8616666666666664</v>
      </c>
      <c r="H52" s="43">
        <f>'CENTRAL bbls'!H52/42</f>
        <v>0</v>
      </c>
      <c r="I52" s="43">
        <f>'CENTRAL bbls'!I52/42</f>
        <v>0</v>
      </c>
      <c r="J52" s="43">
        <f>'CENTRAL bbls'!J52/42</f>
        <v>0</v>
      </c>
      <c r="K52" s="43">
        <f>'CENTRAL bbls'!K52/42</f>
        <v>10.605952380952381</v>
      </c>
      <c r="L52" s="43">
        <f>'CENTRAL bbls'!L52/42</f>
        <v>10.574523809523809</v>
      </c>
      <c r="M52" s="43">
        <f>'CENTRAL bbls'!M52/42</f>
        <v>0</v>
      </c>
      <c r="N52" s="43">
        <f>'CENTRAL bbls'!N52/42</f>
        <v>0</v>
      </c>
      <c r="O52" s="43">
        <f>'CENTRAL bbls'!O52/42</f>
        <v>0</v>
      </c>
      <c r="P52" s="43">
        <f>'CENTRAL bbls'!P52/42</f>
        <v>0</v>
      </c>
      <c r="Q52" s="43">
        <f>'CENTRAL bbls'!Q52/42</f>
        <v>0</v>
      </c>
      <c r="R52" s="43">
        <f>'CENTRAL bbls'!R52/42</f>
        <v>0</v>
      </c>
      <c r="S52" s="43">
        <f>'CENTRAL bbls'!S52/42</f>
        <v>0</v>
      </c>
      <c r="T52" s="43">
        <f>'CENTRAL bbls'!T52/42</f>
        <v>0</v>
      </c>
      <c r="U52" s="43">
        <f>'CENTRAL bbls'!U52/42</f>
        <v>0</v>
      </c>
      <c r="V52" s="43">
        <f>'CENTRAL bbls'!V52/42</f>
        <v>0</v>
      </c>
      <c r="W52" s="43">
        <f>'CENTRAL bbls'!W52/42</f>
        <v>25.676666666666669</v>
      </c>
    </row>
    <row r="53" spans="1:324" ht="15" customHeight="1" x14ac:dyDescent="0.25">
      <c r="A53" s="62"/>
      <c r="B53" s="63" t="s">
        <v>10</v>
      </c>
      <c r="C53" s="68" t="s">
        <v>161</v>
      </c>
      <c r="D53" s="47">
        <f>'CENTRAL bbls'!D53/42</f>
        <v>10.605952380952381</v>
      </c>
      <c r="E53" s="47">
        <f>'CENTRAL bbls'!E53/42</f>
        <v>10.605952380952381</v>
      </c>
      <c r="F53" s="47">
        <f>'CENTRAL bbls'!F53/42</f>
        <v>10.605952380952381</v>
      </c>
      <c r="G53" s="47">
        <f>'CENTRAL bbls'!G53/42</f>
        <v>10.233571428571429</v>
      </c>
      <c r="H53" s="47">
        <f>'CENTRAL bbls'!H53/42</f>
        <v>0</v>
      </c>
      <c r="I53" s="47">
        <f>'CENTRAL bbls'!I53/42</f>
        <v>0</v>
      </c>
      <c r="J53" s="47">
        <f>'CENTRAL bbls'!J53/42</f>
        <v>0</v>
      </c>
      <c r="K53" s="47">
        <f>'CENTRAL bbls'!K53/42</f>
        <v>10.978095238095237</v>
      </c>
      <c r="L53" s="47">
        <f>'CENTRAL bbls'!L53/42</f>
        <v>10.946428571428571</v>
      </c>
      <c r="M53" s="47">
        <f>'CENTRAL bbls'!M53/42</f>
        <v>0</v>
      </c>
      <c r="N53" s="47">
        <f>'CENTRAL bbls'!N53/42</f>
        <v>0</v>
      </c>
      <c r="O53" s="47">
        <f>'CENTRAL bbls'!O53/42</f>
        <v>0</v>
      </c>
      <c r="P53" s="47">
        <f>'CENTRAL bbls'!P53/42</f>
        <v>0</v>
      </c>
      <c r="Q53" s="47">
        <f>'CENTRAL bbls'!Q53/42</f>
        <v>0</v>
      </c>
      <c r="R53" s="47">
        <f>'CENTRAL bbls'!R53/42</f>
        <v>0</v>
      </c>
      <c r="S53" s="47">
        <f>'CENTRAL bbls'!S53/42</f>
        <v>0</v>
      </c>
      <c r="T53" s="47">
        <f>'CENTRAL bbls'!T53/42</f>
        <v>0</v>
      </c>
      <c r="U53" s="47">
        <f>'CENTRAL bbls'!U53/42</f>
        <v>0</v>
      </c>
      <c r="V53" s="47">
        <f>'CENTRAL bbls'!V53/42</f>
        <v>0</v>
      </c>
      <c r="W53" s="47">
        <f>'CENTRAL bbls'!W53/42</f>
        <v>26.048809523809524</v>
      </c>
    </row>
    <row r="54" spans="1:324" ht="15" customHeight="1" x14ac:dyDescent="0.25">
      <c r="A54" s="60" t="s">
        <v>163</v>
      </c>
      <c r="B54" s="61"/>
      <c r="C54" s="67" t="s">
        <v>51</v>
      </c>
      <c r="D54" s="52">
        <f>'CENTRAL bbls'!D54/42</f>
        <v>4.8026190476190482</v>
      </c>
      <c r="E54" s="43">
        <f>'CENTRAL bbls'!E54/42</f>
        <v>4.8026190476190482</v>
      </c>
      <c r="F54" s="43">
        <f>'CENTRAL bbls'!F54/42</f>
        <v>4.8026190476190482</v>
      </c>
      <c r="G54" s="52">
        <f>'CENTRAL bbls'!G54/42</f>
        <v>4.3495238095238093</v>
      </c>
      <c r="H54" s="43">
        <f>'CENTRAL bbls'!H54/42</f>
        <v>16.660952380952381</v>
      </c>
      <c r="I54" s="43">
        <f>'CENTRAL bbls'!I54/42</f>
        <v>0</v>
      </c>
      <c r="J54" s="43">
        <f>'CENTRAL bbls'!J54/42</f>
        <v>6.7642857142857151</v>
      </c>
      <c r="K54" s="43">
        <f>'CENTRAL bbls'!K54/42</f>
        <v>5.4447619047619051</v>
      </c>
      <c r="L54" s="52">
        <f>'CENTRAL bbls'!L54/42</f>
        <v>5.0623809523809529</v>
      </c>
      <c r="M54" s="43">
        <f>'CENTRAL bbls'!M54/42</f>
        <v>0</v>
      </c>
      <c r="N54" s="43">
        <f>'CENTRAL bbls'!N54/42</f>
        <v>0</v>
      </c>
      <c r="O54" s="43">
        <f>'CENTRAL bbls'!O54/42</f>
        <v>0</v>
      </c>
      <c r="P54" s="43">
        <f>'CENTRAL bbls'!P54/42</f>
        <v>0</v>
      </c>
      <c r="Q54" s="43">
        <f>'CENTRAL bbls'!Q54/42</f>
        <v>0</v>
      </c>
      <c r="R54" s="43">
        <f>'CENTRAL bbls'!R54/42</f>
        <v>0</v>
      </c>
      <c r="S54" s="43">
        <f>'CENTRAL bbls'!S54/42</f>
        <v>0</v>
      </c>
      <c r="T54" s="43">
        <f>'CENTRAL bbls'!T54/42</f>
        <v>0</v>
      </c>
      <c r="U54" s="43">
        <f>'CENTRAL bbls'!U54/42</f>
        <v>0</v>
      </c>
      <c r="V54" s="43">
        <f>'CENTRAL bbls'!V54/42</f>
        <v>0</v>
      </c>
      <c r="W54" s="43">
        <f>'CENTRAL bbls'!W54/42</f>
        <v>0</v>
      </c>
    </row>
    <row r="55" spans="1:324" ht="15" customHeight="1" x14ac:dyDescent="0.25">
      <c r="A55" s="60" t="s">
        <v>163</v>
      </c>
      <c r="B55" s="61" t="s">
        <v>10</v>
      </c>
      <c r="C55" s="67" t="s">
        <v>94</v>
      </c>
      <c r="D55" s="52">
        <f>'CENTRAL bbls'!D55/42</f>
        <v>4.2073809523809524</v>
      </c>
      <c r="E55" s="43">
        <f>'CENTRAL bbls'!E55/42</f>
        <v>4.2073809523809524</v>
      </c>
      <c r="F55" s="43">
        <f>'CENTRAL bbls'!F55/42</f>
        <v>4.2073809523809524</v>
      </c>
      <c r="G55" s="52">
        <f>'CENTRAL bbls'!G55/42</f>
        <v>3.7542857142857144</v>
      </c>
      <c r="H55" s="43">
        <f>'CENTRAL bbls'!H55/42</f>
        <v>0</v>
      </c>
      <c r="I55" s="43">
        <f>'CENTRAL bbls'!I55/42</f>
        <v>0</v>
      </c>
      <c r="J55" s="43">
        <f>'CENTRAL bbls'!J55/42</f>
        <v>0</v>
      </c>
      <c r="K55" s="43">
        <f>'CENTRAL bbls'!K55/42</f>
        <v>4.2997619047619047</v>
      </c>
      <c r="L55" s="52">
        <f>'CENTRAL bbls'!L55/42</f>
        <v>4.4671428571428571</v>
      </c>
      <c r="M55" s="43">
        <f>'CENTRAL bbls'!M55/42</f>
        <v>0</v>
      </c>
      <c r="N55" s="43">
        <f>'CENTRAL bbls'!N55/42</f>
        <v>0</v>
      </c>
      <c r="O55" s="43">
        <f>'CENTRAL bbls'!O55/42</f>
        <v>0</v>
      </c>
      <c r="P55" s="43">
        <f>'CENTRAL bbls'!P55/42</f>
        <v>0</v>
      </c>
      <c r="Q55" s="43">
        <f>'CENTRAL bbls'!Q55/42</f>
        <v>0</v>
      </c>
      <c r="R55" s="43">
        <f>'CENTRAL bbls'!R55/42</f>
        <v>0</v>
      </c>
      <c r="S55" s="43">
        <f>'CENTRAL bbls'!S55/42</f>
        <v>0</v>
      </c>
      <c r="T55" s="43">
        <f>'CENTRAL bbls'!T55/42</f>
        <v>0</v>
      </c>
      <c r="U55" s="43">
        <f>'CENTRAL bbls'!U55/42</f>
        <v>0</v>
      </c>
      <c r="V55" s="43">
        <f>'CENTRAL bbls'!V55/42</f>
        <v>0</v>
      </c>
      <c r="W55" s="43">
        <f>'CENTRAL bbls'!W55/42</f>
        <v>0</v>
      </c>
    </row>
    <row r="56" spans="1:324" ht="15" customHeight="1" x14ac:dyDescent="0.25">
      <c r="A56" s="60" t="s">
        <v>163</v>
      </c>
      <c r="B56" s="61" t="s">
        <v>10</v>
      </c>
      <c r="C56" s="67" t="s">
        <v>52</v>
      </c>
      <c r="D56" s="43">
        <f>'CENTRAL bbls'!D56/42</f>
        <v>9.4378571428571423</v>
      </c>
      <c r="E56" s="43">
        <f>'CENTRAL bbls'!E56/42</f>
        <v>9.4378571428571423</v>
      </c>
      <c r="F56" s="43">
        <f>'CENTRAL bbls'!F56/42</f>
        <v>9.4378571428571423</v>
      </c>
      <c r="G56" s="43">
        <f>'CENTRAL bbls'!G56/42</f>
        <v>11.963809523809525</v>
      </c>
      <c r="H56" s="43">
        <f>'CENTRAL bbls'!H56/42</f>
        <v>9.3297619047619058</v>
      </c>
      <c r="I56" s="43">
        <f>'CENTRAL bbls'!I56/42</f>
        <v>0</v>
      </c>
      <c r="J56" s="43">
        <f>'CENTRAL bbls'!J56/42</f>
        <v>12.740476190476191</v>
      </c>
      <c r="K56" s="43">
        <f>'CENTRAL bbls'!K56/42</f>
        <v>10.043095238095239</v>
      </c>
      <c r="L56" s="43">
        <f>'CENTRAL bbls'!L56/42</f>
        <v>12.676666666666666</v>
      </c>
      <c r="M56" s="43">
        <f>'CENTRAL bbls'!M56/42</f>
        <v>0</v>
      </c>
      <c r="N56" s="43">
        <f>'CENTRAL bbls'!N56/42</f>
        <v>0</v>
      </c>
      <c r="O56" s="43">
        <f>'CENTRAL bbls'!O56/42</f>
        <v>0</v>
      </c>
      <c r="P56" s="43">
        <f>'CENTRAL bbls'!P56/42</f>
        <v>0</v>
      </c>
      <c r="Q56" s="43">
        <f>'CENTRAL bbls'!Q56/42</f>
        <v>0</v>
      </c>
      <c r="R56" s="43">
        <f>'CENTRAL bbls'!R56/42</f>
        <v>0</v>
      </c>
      <c r="S56" s="43">
        <f>'CENTRAL bbls'!S56/42</f>
        <v>0</v>
      </c>
      <c r="T56" s="43">
        <f>'CENTRAL bbls'!T56/42</f>
        <v>0</v>
      </c>
      <c r="U56" s="43">
        <f>'CENTRAL bbls'!U56/42</f>
        <v>0</v>
      </c>
      <c r="V56" s="43">
        <f>'CENTRAL bbls'!V56/42</f>
        <v>0</v>
      </c>
      <c r="W56" s="43">
        <f>'CENTRAL bbls'!W56/42</f>
        <v>0</v>
      </c>
    </row>
    <row r="57" spans="1:324" ht="15" customHeight="1" x14ac:dyDescent="0.25">
      <c r="A57" s="62" t="s">
        <v>163</v>
      </c>
      <c r="B57" s="63"/>
      <c r="C57" s="68" t="s">
        <v>53</v>
      </c>
      <c r="D57" s="47">
        <f>'CENTRAL bbls'!D57/42</f>
        <v>9.0416666666666661</v>
      </c>
      <c r="E57" s="47">
        <f>'CENTRAL bbls'!E57/42</f>
        <v>9.0416666666666661</v>
      </c>
      <c r="F57" s="47">
        <f>'CENTRAL bbls'!F57/42</f>
        <v>9.0416666666666661</v>
      </c>
      <c r="G57" s="47">
        <f>'CENTRAL bbls'!G57/42</f>
        <v>11.460952380952381</v>
      </c>
      <c r="H57" s="47">
        <f>'CENTRAL bbls'!H57/42</f>
        <v>8.9378571428571423</v>
      </c>
      <c r="I57" s="47">
        <f>'CENTRAL bbls'!I57/42</f>
        <v>0</v>
      </c>
      <c r="J57" s="47">
        <f>'CENTRAL bbls'!J57/42</f>
        <v>12.029523809523809</v>
      </c>
      <c r="K57" s="47">
        <f>'CENTRAL bbls'!K57/42</f>
        <v>9.6211904761904758</v>
      </c>
      <c r="L57" s="47">
        <f>'CENTRAL bbls'!L57/42</f>
        <v>12.173809523809524</v>
      </c>
      <c r="M57" s="47">
        <f>'CENTRAL bbls'!M57/42</f>
        <v>0</v>
      </c>
      <c r="N57" s="47">
        <f>'CENTRAL bbls'!N57/42</f>
        <v>0</v>
      </c>
      <c r="O57" s="47">
        <f>'CENTRAL bbls'!O57/42</f>
        <v>0</v>
      </c>
      <c r="P57" s="47">
        <f>'CENTRAL bbls'!P57/42</f>
        <v>0</v>
      </c>
      <c r="Q57" s="47">
        <f>'CENTRAL bbls'!Q57/42</f>
        <v>0</v>
      </c>
      <c r="R57" s="47">
        <f>'CENTRAL bbls'!R57/42</f>
        <v>0</v>
      </c>
      <c r="S57" s="47">
        <f>'CENTRAL bbls'!S57/42</f>
        <v>0</v>
      </c>
      <c r="T57" s="47">
        <f>'CENTRAL bbls'!T57/42</f>
        <v>0</v>
      </c>
      <c r="U57" s="47">
        <f>'CENTRAL bbls'!U57/42</f>
        <v>0</v>
      </c>
      <c r="V57" s="47">
        <f>'CENTRAL bbls'!V57/42</f>
        <v>0</v>
      </c>
      <c r="W57" s="47">
        <f>'CENTRAL bbls'!W57/42</f>
        <v>0</v>
      </c>
    </row>
    <row r="58" spans="1:324" ht="15" customHeight="1" x14ac:dyDescent="0.25">
      <c r="A58" s="60" t="s">
        <v>163</v>
      </c>
      <c r="B58" s="61"/>
      <c r="C58" s="67" t="s">
        <v>54</v>
      </c>
      <c r="D58" s="43">
        <f>'CENTRAL bbls'!D58/42</f>
        <v>10.917142857142856</v>
      </c>
      <c r="E58" s="43">
        <f>'CENTRAL bbls'!E58/42</f>
        <v>10.917142857142856</v>
      </c>
      <c r="F58" s="43">
        <f>'CENTRAL bbls'!F58/42</f>
        <v>10.917142857142856</v>
      </c>
      <c r="G58" s="43">
        <f>'CENTRAL bbls'!G58/42</f>
        <v>13.515476190476189</v>
      </c>
      <c r="H58" s="43">
        <f>'CENTRAL bbls'!H58/42</f>
        <v>16.184761904761906</v>
      </c>
      <c r="I58" s="43">
        <f>'CENTRAL bbls'!I58/42</f>
        <v>0</v>
      </c>
      <c r="J58" s="43">
        <f>'CENTRAL bbls'!J58/42</f>
        <v>12.821190476190477</v>
      </c>
      <c r="K58" s="43">
        <f>'CENTRAL bbls'!K58/42</f>
        <v>11.540000000000001</v>
      </c>
      <c r="L58" s="43">
        <f>'CENTRAL bbls'!L58/42</f>
        <v>14.228333333333333</v>
      </c>
      <c r="M58" s="43">
        <f>'CENTRAL bbls'!M58/42</f>
        <v>0</v>
      </c>
      <c r="N58" s="43">
        <f>'CENTRAL bbls'!N58/42</f>
        <v>0</v>
      </c>
      <c r="O58" s="43">
        <f>'CENTRAL bbls'!O58/42</f>
        <v>0</v>
      </c>
      <c r="P58" s="43">
        <f>'CENTRAL bbls'!P58/42</f>
        <v>0</v>
      </c>
      <c r="Q58" s="43">
        <f>'CENTRAL bbls'!Q58/42</f>
        <v>0</v>
      </c>
      <c r="R58" s="43">
        <f>'CENTRAL bbls'!R58/42</f>
        <v>0</v>
      </c>
      <c r="S58" s="43">
        <f>'CENTRAL bbls'!S58/42</f>
        <v>0</v>
      </c>
      <c r="T58" s="43">
        <f>'CENTRAL bbls'!T58/42</f>
        <v>0</v>
      </c>
      <c r="U58" s="43">
        <f>'CENTRAL bbls'!U58/42</f>
        <v>0</v>
      </c>
      <c r="V58" s="43">
        <f>'CENTRAL bbls'!V58/42</f>
        <v>0</v>
      </c>
      <c r="W58" s="43">
        <f>'CENTRAL bbls'!W58/42</f>
        <v>0</v>
      </c>
    </row>
    <row r="59" spans="1:324" ht="15" customHeight="1" x14ac:dyDescent="0.25">
      <c r="A59" s="60" t="s">
        <v>163</v>
      </c>
      <c r="B59" s="61" t="s">
        <v>10</v>
      </c>
      <c r="C59" s="67" t="s">
        <v>55</v>
      </c>
      <c r="D59" s="43">
        <f>'CENTRAL bbls'!D59/42</f>
        <v>15.214047619047619</v>
      </c>
      <c r="E59" s="43">
        <f>'CENTRAL bbls'!E59/42</f>
        <v>15.214047619047619</v>
      </c>
      <c r="F59" s="43">
        <f>'CENTRAL bbls'!F59/42</f>
        <v>15.214047619047619</v>
      </c>
      <c r="G59" s="43">
        <f>'CENTRAL bbls'!G59/42</f>
        <v>17.889285714285716</v>
      </c>
      <c r="H59" s="44">
        <f>'CENTRAL bbls'!H59/42</f>
        <v>2.749047619047619</v>
      </c>
      <c r="I59" s="43">
        <f>'CENTRAL bbls'!I59/42</f>
        <v>0</v>
      </c>
      <c r="J59" s="43">
        <f>'CENTRAL bbls'!J59/42</f>
        <v>0</v>
      </c>
      <c r="K59" s="43">
        <f>'CENTRAL bbls'!K59/42</f>
        <v>15.854761904761904</v>
      </c>
      <c r="L59" s="43">
        <f>'CENTRAL bbls'!L59/42</f>
        <v>18.602142857142855</v>
      </c>
      <c r="M59" s="43">
        <f>'CENTRAL bbls'!M59/42</f>
        <v>0</v>
      </c>
      <c r="N59" s="43">
        <f>'CENTRAL bbls'!N59/42</f>
        <v>0</v>
      </c>
      <c r="O59" s="43">
        <f>'CENTRAL bbls'!O59/42</f>
        <v>0</v>
      </c>
      <c r="P59" s="43">
        <f>'CENTRAL bbls'!P59/42</f>
        <v>0</v>
      </c>
      <c r="Q59" s="43">
        <f>'CENTRAL bbls'!Q59/42</f>
        <v>0</v>
      </c>
      <c r="R59" s="43">
        <f>'CENTRAL bbls'!R59/42</f>
        <v>0</v>
      </c>
      <c r="S59" s="43">
        <f>'CENTRAL bbls'!S59/42</f>
        <v>0</v>
      </c>
      <c r="T59" s="43">
        <f>'CENTRAL bbls'!T59/42</f>
        <v>0</v>
      </c>
      <c r="U59" s="43">
        <f>'CENTRAL bbls'!U59/42</f>
        <v>0</v>
      </c>
      <c r="V59" s="43">
        <f>'CENTRAL bbls'!V59/42</f>
        <v>0</v>
      </c>
      <c r="W59" s="43">
        <f>'CENTRAL bbls'!W59/42</f>
        <v>0</v>
      </c>
    </row>
    <row r="60" spans="1:324" ht="15" customHeight="1" x14ac:dyDescent="0.25">
      <c r="A60" s="60"/>
      <c r="B60" s="61"/>
      <c r="C60" s="67" t="s">
        <v>56</v>
      </c>
      <c r="D60" s="43">
        <f>'CENTRAL bbls'!D60/42</f>
        <v>10.567619047619047</v>
      </c>
      <c r="E60" s="43">
        <f>'CENTRAL bbls'!E60/42</f>
        <v>10.567619047619047</v>
      </c>
      <c r="F60" s="43">
        <f>'CENTRAL bbls'!F60/42</f>
        <v>10.567619047619047</v>
      </c>
      <c r="G60" s="43">
        <f>'CENTRAL bbls'!G60/42</f>
        <v>12.550714285714285</v>
      </c>
      <c r="H60" s="44">
        <f>'CENTRAL bbls'!H60/42</f>
        <v>5.40452380952381</v>
      </c>
      <c r="I60" s="43">
        <f>'CENTRAL bbls'!I60/42</f>
        <v>7.098809523809523</v>
      </c>
      <c r="J60" s="43">
        <f>'CENTRAL bbls'!J60/42</f>
        <v>12.495952380952382</v>
      </c>
      <c r="K60" s="43">
        <f>'CENTRAL bbls'!K60/42</f>
        <v>11.094047619047618</v>
      </c>
      <c r="L60" s="43">
        <f>'CENTRAL bbls'!L60/42</f>
        <v>13.26357142857143</v>
      </c>
      <c r="M60" s="43">
        <f>'CENTRAL bbls'!M60/42</f>
        <v>0</v>
      </c>
      <c r="N60" s="43">
        <f>'CENTRAL bbls'!N60/42</f>
        <v>0</v>
      </c>
      <c r="O60" s="43">
        <f>'CENTRAL bbls'!O60/42</f>
        <v>0</v>
      </c>
      <c r="P60" s="43">
        <f>'CENTRAL bbls'!P60/42</f>
        <v>0</v>
      </c>
      <c r="Q60" s="43">
        <f>'CENTRAL bbls'!Q60/42</f>
        <v>0</v>
      </c>
      <c r="R60" s="43">
        <f>'CENTRAL bbls'!R60/42</f>
        <v>0</v>
      </c>
      <c r="S60" s="43">
        <f>'CENTRAL bbls'!S60/42</f>
        <v>0</v>
      </c>
      <c r="T60" s="43">
        <f>'CENTRAL bbls'!T60/42</f>
        <v>0</v>
      </c>
      <c r="U60" s="43">
        <f>'CENTRAL bbls'!U60/42</f>
        <v>0</v>
      </c>
      <c r="V60" s="43">
        <f>'CENTRAL bbls'!V60/42</f>
        <v>0</v>
      </c>
      <c r="W60" s="43">
        <f>'CENTRAL bbls'!W60/42</f>
        <v>0</v>
      </c>
    </row>
    <row r="61" spans="1:324" ht="15" customHeight="1" x14ac:dyDescent="0.25">
      <c r="A61" s="62"/>
      <c r="B61" s="63" t="s">
        <v>10</v>
      </c>
      <c r="C61" s="68" t="s">
        <v>57</v>
      </c>
      <c r="D61" s="47">
        <f>'CENTRAL bbls'!D61/42</f>
        <v>8.0007142857142846</v>
      </c>
      <c r="E61" s="47">
        <f>'CENTRAL bbls'!E61/42</f>
        <v>7.2511904761904766</v>
      </c>
      <c r="F61" s="47">
        <f>'CENTRAL bbls'!F61/42</f>
        <v>7.2511904761904766</v>
      </c>
      <c r="G61" s="47">
        <f>'CENTRAL bbls'!G61/42</f>
        <v>10.268571428571429</v>
      </c>
      <c r="H61" s="109">
        <f>'CENTRAL bbls'!H61/42</f>
        <v>14.140714285714285</v>
      </c>
      <c r="I61" s="47">
        <f>'CENTRAL bbls'!I61/42</f>
        <v>0</v>
      </c>
      <c r="J61" s="47">
        <f>'CENTRAL bbls'!J61/42</f>
        <v>0</v>
      </c>
      <c r="K61" s="47">
        <f>'CENTRAL bbls'!K61/42</f>
        <v>7.7959523809523814</v>
      </c>
      <c r="L61" s="47">
        <f>'CENTRAL bbls'!L61/42</f>
        <v>10.981428571428571</v>
      </c>
      <c r="M61" s="47">
        <f>'CENTRAL bbls'!M61/42</f>
        <v>0</v>
      </c>
      <c r="N61" s="47">
        <f>'CENTRAL bbls'!N61/42</f>
        <v>0</v>
      </c>
      <c r="O61" s="47">
        <f>'CENTRAL bbls'!O61/42</f>
        <v>0</v>
      </c>
      <c r="P61" s="47">
        <f>'CENTRAL bbls'!P61/42</f>
        <v>0</v>
      </c>
      <c r="Q61" s="47">
        <f>'CENTRAL bbls'!Q61/42</f>
        <v>0</v>
      </c>
      <c r="R61" s="47">
        <f>'CENTRAL bbls'!R61/42</f>
        <v>2.0688095238095237</v>
      </c>
      <c r="S61" s="47">
        <f>'CENTRAL bbls'!S61/42</f>
        <v>9.5442857142857154</v>
      </c>
      <c r="T61" s="47">
        <f>'CENTRAL bbls'!T61/42</f>
        <v>15.476904761904761</v>
      </c>
      <c r="U61" s="47">
        <f>'CENTRAL bbls'!U61/42</f>
        <v>15.381666666666666</v>
      </c>
      <c r="V61" s="47">
        <f>'CENTRAL bbls'!V61/42</f>
        <v>15.381666666666666</v>
      </c>
      <c r="W61" s="47">
        <f>'CENTRAL bbls'!W61/42</f>
        <v>0</v>
      </c>
    </row>
    <row r="62" spans="1:324" ht="15" customHeight="1" x14ac:dyDescent="0.25">
      <c r="A62" s="60"/>
      <c r="B62" s="61" t="s">
        <v>10</v>
      </c>
      <c r="C62" s="67" t="s">
        <v>58</v>
      </c>
      <c r="D62" s="43">
        <f>'CENTRAL bbls'!D62/42</f>
        <v>8.411428571428571</v>
      </c>
      <c r="E62" s="51">
        <f>'CENTRAL bbls'!E62/42</f>
        <v>8.411428571428571</v>
      </c>
      <c r="F62" s="51">
        <f>'CENTRAL bbls'!F62/42</f>
        <v>4.2126190476190475</v>
      </c>
      <c r="G62" s="43">
        <f>'CENTRAL bbls'!G62/42</f>
        <v>10.491190476190477</v>
      </c>
      <c r="H62" s="43">
        <f>'CENTRAL bbls'!H62/42</f>
        <v>15.003809523809522</v>
      </c>
      <c r="I62" s="43">
        <f>'CENTRAL bbls'!I62/42</f>
        <v>0</v>
      </c>
      <c r="J62" s="43">
        <f>'CENTRAL bbls'!J62/42</f>
        <v>0</v>
      </c>
      <c r="K62" s="51">
        <f>'CENTRAL bbls'!K62/42</f>
        <v>4.7385714285714284</v>
      </c>
      <c r="L62" s="43">
        <f>'CENTRAL bbls'!L62/42</f>
        <v>11.204047619047619</v>
      </c>
      <c r="M62" s="43">
        <f>'CENTRAL bbls'!M62/42</f>
        <v>0</v>
      </c>
      <c r="N62" s="43">
        <f>'CENTRAL bbls'!N62/42</f>
        <v>0</v>
      </c>
      <c r="O62" s="43">
        <f>'CENTRAL bbls'!O62/42</f>
        <v>0</v>
      </c>
      <c r="P62" s="43">
        <f>'CENTRAL bbls'!P62/42</f>
        <v>0</v>
      </c>
      <c r="Q62" s="43">
        <f>'CENTRAL bbls'!Q62/42</f>
        <v>0</v>
      </c>
      <c r="R62" s="43">
        <f>'CENTRAL bbls'!R62/42</f>
        <v>0</v>
      </c>
      <c r="S62" s="43">
        <f>'CENTRAL bbls'!S62/42</f>
        <v>0</v>
      </c>
      <c r="T62" s="43">
        <f>'CENTRAL bbls'!T62/42</f>
        <v>0</v>
      </c>
      <c r="U62" s="43">
        <f>'CENTRAL bbls'!U62/42</f>
        <v>0</v>
      </c>
      <c r="V62" s="43">
        <f>'CENTRAL bbls'!V62/42</f>
        <v>0</v>
      </c>
      <c r="W62" s="43">
        <f>'CENTRAL bbls'!W62/42</f>
        <v>0</v>
      </c>
    </row>
    <row r="63" spans="1:324" ht="15" customHeight="1" x14ac:dyDescent="0.25">
      <c r="A63" s="60"/>
      <c r="B63" s="61"/>
      <c r="C63" s="67" t="s">
        <v>59</v>
      </c>
      <c r="D63" s="43">
        <f>'CENTRAL bbls'!D63/42</f>
        <v>8.581666666666667</v>
      </c>
      <c r="E63" s="43">
        <f>'CENTRAL bbls'!E63/42</f>
        <v>8.581666666666667</v>
      </c>
      <c r="F63" s="43">
        <f>'CENTRAL bbls'!F63/42</f>
        <v>8.581666666666667</v>
      </c>
      <c r="G63" s="43">
        <f>'CENTRAL bbls'!G63/42</f>
        <v>10.565000000000001</v>
      </c>
      <c r="H63" s="43">
        <f>'CENTRAL bbls'!H63/42</f>
        <v>8.0038095238095242</v>
      </c>
      <c r="I63" s="43">
        <f>'CENTRAL bbls'!I63/42</f>
        <v>9.7057142857142846</v>
      </c>
      <c r="J63" s="43">
        <f>'CENTRAL bbls'!J63/42</f>
        <v>11.712380952380952</v>
      </c>
      <c r="K63" s="43">
        <f>'CENTRAL bbls'!K63/42</f>
        <v>8.581666666666667</v>
      </c>
      <c r="L63" s="43">
        <f>'CENTRAL bbls'!L63/42</f>
        <v>11.277857142857144</v>
      </c>
      <c r="M63" s="43">
        <f>'CENTRAL bbls'!M63/42</f>
        <v>0</v>
      </c>
      <c r="N63" s="43">
        <f>'CENTRAL bbls'!N63/42</f>
        <v>0</v>
      </c>
      <c r="O63" s="43">
        <f>'CENTRAL bbls'!O63/42</f>
        <v>0</v>
      </c>
      <c r="P63" s="43">
        <f>'CENTRAL bbls'!P63/42</f>
        <v>0</v>
      </c>
      <c r="Q63" s="43">
        <f>'CENTRAL bbls'!Q63/42</f>
        <v>0</v>
      </c>
      <c r="R63" s="43">
        <f>'CENTRAL bbls'!R63/42</f>
        <v>0</v>
      </c>
      <c r="S63" s="43">
        <f>'CENTRAL bbls'!S63/42</f>
        <v>0</v>
      </c>
      <c r="T63" s="43">
        <f>'CENTRAL bbls'!T63/42</f>
        <v>0</v>
      </c>
      <c r="U63" s="43">
        <f>'CENTRAL bbls'!U63/42</f>
        <v>0</v>
      </c>
      <c r="V63" s="43">
        <f>'CENTRAL bbls'!V63/42</f>
        <v>0</v>
      </c>
      <c r="W63" s="43">
        <f>'CENTRAL bbls'!W63/42</f>
        <v>0</v>
      </c>
    </row>
    <row r="64" spans="1:324" s="102" customFormat="1" ht="15" customHeight="1" x14ac:dyDescent="0.25">
      <c r="A64" s="60"/>
      <c r="B64" s="61"/>
      <c r="C64" s="67" t="s">
        <v>60</v>
      </c>
      <c r="D64" s="43">
        <f>'CENTRAL bbls'!D64/42</f>
        <v>8.581666666666667</v>
      </c>
      <c r="E64" s="43">
        <f>'CENTRAL bbls'!E64/42</f>
        <v>8.581666666666667</v>
      </c>
      <c r="F64" s="43">
        <f>'CENTRAL bbls'!F64/42</f>
        <v>8.581666666666667</v>
      </c>
      <c r="G64" s="43">
        <f>'CENTRAL bbls'!G64/42</f>
        <v>10.565000000000001</v>
      </c>
      <c r="H64" s="43">
        <f>'CENTRAL bbls'!H64/42</f>
        <v>8.0038095238095242</v>
      </c>
      <c r="I64" s="43">
        <f>'CENTRAL bbls'!I64/42</f>
        <v>9.7057142857142846</v>
      </c>
      <c r="J64" s="43">
        <f>'CENTRAL bbls'!J64/42</f>
        <v>10.447619047619048</v>
      </c>
      <c r="K64" s="43">
        <f>'CENTRAL bbls'!K64/42</f>
        <v>8.581666666666667</v>
      </c>
      <c r="L64" s="43">
        <f>'CENTRAL bbls'!L64/42</f>
        <v>11.277857142857144</v>
      </c>
      <c r="M64" s="43">
        <f>'CENTRAL bbls'!M64/42</f>
        <v>0</v>
      </c>
      <c r="N64" s="43">
        <f>'CENTRAL bbls'!N64/42</f>
        <v>8.0038095238095242</v>
      </c>
      <c r="O64" s="43">
        <f>'CENTRAL bbls'!O64/42</f>
        <v>13.008333333333335</v>
      </c>
      <c r="P64" s="43">
        <f>'CENTRAL bbls'!P64/42</f>
        <v>0</v>
      </c>
      <c r="Q64" s="43">
        <f>'CENTRAL bbls'!Q64/42</f>
        <v>0</v>
      </c>
      <c r="R64" s="43">
        <f>'CENTRAL bbls'!R64/42</f>
        <v>0</v>
      </c>
      <c r="S64" s="43">
        <f>'CENTRAL bbls'!S64/42</f>
        <v>0</v>
      </c>
      <c r="T64" s="43">
        <f>'CENTRAL bbls'!T64/42</f>
        <v>0</v>
      </c>
      <c r="U64" s="43">
        <f>'CENTRAL bbls'!U64/42</f>
        <v>0</v>
      </c>
      <c r="V64" s="43">
        <f>'CENTRAL bbls'!V64/42</f>
        <v>0</v>
      </c>
      <c r="W64" s="43">
        <f>'CENTRAL bbls'!W64/42</f>
        <v>0</v>
      </c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  <c r="FC64" s="35"/>
      <c r="FD64" s="35"/>
      <c r="FE64" s="35"/>
      <c r="FF64" s="35"/>
      <c r="FG64" s="35"/>
      <c r="FH64" s="35"/>
      <c r="FI64" s="35"/>
      <c r="FJ64" s="35"/>
      <c r="FK64" s="35"/>
      <c r="FL64" s="35"/>
      <c r="FM64" s="35"/>
      <c r="FN64" s="35"/>
      <c r="FO64" s="35"/>
      <c r="FP64" s="35"/>
      <c r="FQ64" s="35"/>
      <c r="FR64" s="35"/>
      <c r="FS64" s="35"/>
      <c r="FT64" s="35"/>
      <c r="FU64" s="35"/>
      <c r="FV64" s="35"/>
      <c r="FW64" s="35"/>
      <c r="FX64" s="35"/>
      <c r="FY64" s="35"/>
      <c r="FZ64" s="35"/>
      <c r="GA64" s="35"/>
      <c r="GB64" s="35"/>
      <c r="GC64" s="35"/>
      <c r="GD64" s="35"/>
      <c r="GE64" s="35"/>
      <c r="GF64" s="35"/>
      <c r="GG64" s="35"/>
      <c r="GH64" s="35"/>
      <c r="GI64" s="35"/>
      <c r="GJ64" s="35"/>
      <c r="GK64" s="35"/>
      <c r="GL64" s="35"/>
      <c r="GM64" s="35"/>
      <c r="GN64" s="35"/>
      <c r="GO64" s="35"/>
      <c r="GP64" s="35"/>
      <c r="GQ64" s="35"/>
      <c r="GR64" s="35"/>
      <c r="GS64" s="35"/>
      <c r="GT64" s="35"/>
      <c r="GU64" s="35"/>
      <c r="GV64" s="35"/>
      <c r="GW64" s="35"/>
      <c r="GX64" s="35"/>
      <c r="GY64" s="35"/>
      <c r="GZ64" s="35"/>
      <c r="HA64" s="35"/>
      <c r="HB64" s="35"/>
      <c r="HC64" s="35"/>
      <c r="HD64" s="35"/>
      <c r="HE64" s="35"/>
      <c r="HF64" s="35"/>
      <c r="HG64" s="35"/>
      <c r="HH64" s="35"/>
      <c r="HI64" s="35"/>
      <c r="HJ64" s="35"/>
      <c r="HK64" s="35"/>
      <c r="HL64" s="35"/>
      <c r="HM64" s="35"/>
      <c r="HN64" s="35"/>
      <c r="HO64" s="35"/>
      <c r="HP64" s="35"/>
      <c r="HQ64" s="35"/>
      <c r="HR64" s="35"/>
      <c r="HS64" s="35"/>
      <c r="HT64" s="35"/>
      <c r="HU64" s="35"/>
      <c r="HV64" s="35"/>
      <c r="HW64" s="35"/>
      <c r="HX64" s="35"/>
      <c r="HY64" s="35"/>
      <c r="HZ64" s="35"/>
      <c r="IA64" s="35"/>
      <c r="IB64" s="35"/>
      <c r="IC64" s="35"/>
      <c r="ID64" s="35"/>
      <c r="IE64" s="35"/>
      <c r="IF64" s="35"/>
      <c r="IG64" s="35"/>
      <c r="IH64" s="35"/>
      <c r="II64" s="35"/>
      <c r="IJ64" s="35"/>
      <c r="IK64" s="35"/>
      <c r="IL64" s="35"/>
      <c r="IM64" s="35"/>
      <c r="IN64" s="35"/>
      <c r="IO64" s="35"/>
      <c r="IP64" s="35"/>
      <c r="IQ64" s="35"/>
      <c r="IR64" s="35"/>
      <c r="IS64" s="35"/>
      <c r="IT64" s="35"/>
      <c r="IU64" s="35"/>
      <c r="IV64" s="35"/>
      <c r="IW64" s="35"/>
      <c r="IX64" s="35"/>
      <c r="IY64" s="35"/>
      <c r="IZ64" s="35"/>
      <c r="JA64" s="35"/>
      <c r="JB64" s="35"/>
      <c r="JC64" s="35"/>
      <c r="JD64" s="35"/>
      <c r="JE64" s="35"/>
      <c r="JF64" s="35"/>
      <c r="JG64" s="35"/>
      <c r="JH64" s="35"/>
      <c r="JI64" s="35"/>
      <c r="JJ64" s="35"/>
      <c r="JK64" s="35"/>
      <c r="JL64" s="35"/>
      <c r="JM64" s="35"/>
      <c r="JN64" s="35"/>
      <c r="JO64" s="35"/>
      <c r="JP64" s="35"/>
      <c r="JQ64" s="35"/>
      <c r="JR64" s="35"/>
      <c r="JS64" s="35"/>
      <c r="JT64" s="35"/>
      <c r="JU64" s="35"/>
      <c r="JV64" s="35"/>
      <c r="JW64" s="35"/>
      <c r="JX64" s="35"/>
      <c r="JY64" s="35"/>
      <c r="JZ64" s="35"/>
      <c r="KA64" s="35"/>
      <c r="KB64" s="35"/>
      <c r="KC64" s="35"/>
      <c r="KD64" s="35"/>
      <c r="KE64" s="35"/>
      <c r="KF64" s="35"/>
      <c r="KG64" s="35"/>
      <c r="KH64" s="35"/>
      <c r="KI64" s="35"/>
      <c r="KJ64" s="35"/>
      <c r="KK64" s="35"/>
      <c r="KL64" s="35"/>
      <c r="KM64" s="35"/>
      <c r="KN64" s="35"/>
      <c r="KO64" s="35"/>
      <c r="KP64" s="35"/>
      <c r="KQ64" s="35"/>
      <c r="KR64" s="35"/>
      <c r="KS64" s="35"/>
      <c r="KT64" s="35"/>
      <c r="KU64" s="35"/>
      <c r="KV64" s="35"/>
      <c r="KW64" s="35"/>
      <c r="KX64" s="35"/>
      <c r="KY64" s="35"/>
      <c r="KZ64" s="35"/>
      <c r="LA64" s="35"/>
      <c r="LB64" s="35"/>
      <c r="LC64" s="35"/>
      <c r="LD64" s="35"/>
      <c r="LE64" s="35"/>
      <c r="LF64" s="35"/>
      <c r="LG64" s="35"/>
      <c r="LH64" s="35"/>
      <c r="LI64" s="35"/>
      <c r="LJ64" s="35"/>
      <c r="LK64" s="35"/>
      <c r="LL64" s="35"/>
    </row>
    <row r="65" spans="1:324" ht="15" customHeight="1" x14ac:dyDescent="0.25">
      <c r="A65" s="62" t="s">
        <v>163</v>
      </c>
      <c r="B65" s="63"/>
      <c r="C65" s="68" t="s">
        <v>61</v>
      </c>
      <c r="D65" s="47">
        <f>'CENTRAL bbls'!D65/42</f>
        <v>7.96</v>
      </c>
      <c r="E65" s="47">
        <f>'CENTRAL bbls'!E65/42</f>
        <v>7.0690476190476188</v>
      </c>
      <c r="F65" s="47">
        <f>'CENTRAL bbls'!F65/42</f>
        <v>7.0690476190476188</v>
      </c>
      <c r="G65" s="47">
        <f>'CENTRAL bbls'!G65/42</f>
        <v>10.654761904761905</v>
      </c>
      <c r="H65" s="47">
        <f>'CENTRAL bbls'!H65/42</f>
        <v>13.536428571428571</v>
      </c>
      <c r="I65" s="47">
        <f>'CENTRAL bbls'!I65/42</f>
        <v>0</v>
      </c>
      <c r="J65" s="47">
        <f>'CENTRAL bbls'!J65/42</f>
        <v>9.0430952380952387</v>
      </c>
      <c r="K65" s="47">
        <f>'CENTRAL bbls'!K65/42</f>
        <v>7.714999999999999</v>
      </c>
      <c r="L65" s="47">
        <f>'CENTRAL bbls'!L65/42</f>
        <v>11.367619047619048</v>
      </c>
      <c r="M65" s="47">
        <f>'CENTRAL bbls'!M65/42</f>
        <v>0</v>
      </c>
      <c r="N65" s="47">
        <f>'CENTRAL bbls'!N65/42</f>
        <v>0</v>
      </c>
      <c r="O65" s="47">
        <f>'CENTRAL bbls'!O65/42</f>
        <v>0</v>
      </c>
      <c r="P65" s="47">
        <f>'CENTRAL bbls'!P65/42</f>
        <v>0</v>
      </c>
      <c r="Q65" s="47">
        <f>'CENTRAL bbls'!Q65/42</f>
        <v>0</v>
      </c>
      <c r="R65" s="47">
        <f>'CENTRAL bbls'!R65/42</f>
        <v>0</v>
      </c>
      <c r="S65" s="47">
        <f>'CENTRAL bbls'!S65/42</f>
        <v>0</v>
      </c>
      <c r="T65" s="47">
        <f>'CENTRAL bbls'!T65/42</f>
        <v>15.436190476190477</v>
      </c>
      <c r="U65" s="47">
        <f>'CENTRAL bbls'!U65/42</f>
        <v>15.340952380952382</v>
      </c>
      <c r="V65" s="47">
        <f>'CENTRAL bbls'!V65/42</f>
        <v>15.340952380952382</v>
      </c>
      <c r="W65" s="47">
        <f>'CENTRAL bbls'!W65/42</f>
        <v>0</v>
      </c>
    </row>
    <row r="66" spans="1:324" ht="15" customHeight="1" x14ac:dyDescent="0.25">
      <c r="A66" s="60" t="s">
        <v>163</v>
      </c>
      <c r="B66" s="61"/>
      <c r="C66" s="67" t="s">
        <v>62</v>
      </c>
      <c r="D66" s="43">
        <f>'CENTRAL bbls'!D66/42</f>
        <v>8.586904761904762</v>
      </c>
      <c r="E66" s="51">
        <f>'CENTRAL bbls'!E66/42</f>
        <v>6.9552380952380952</v>
      </c>
      <c r="F66" s="51">
        <f>'CENTRAL bbls'!F66/42</f>
        <v>6.9552380952380952</v>
      </c>
      <c r="G66" s="43">
        <f>'CENTRAL bbls'!G66/42</f>
        <v>12.025714285714285</v>
      </c>
      <c r="H66" s="46">
        <f>'CENTRAL bbls'!H66/42</f>
        <v>13.622619047619047</v>
      </c>
      <c r="I66" s="43">
        <f>'CENTRAL bbls'!I66/42</f>
        <v>0</v>
      </c>
      <c r="J66" s="43">
        <f>'CENTRAL bbls'!J66/42</f>
        <v>9.5702380952380945</v>
      </c>
      <c r="K66" s="51">
        <f>'CENTRAL bbls'!K66/42</f>
        <v>8.1980952380952381</v>
      </c>
      <c r="L66" s="43">
        <f>'CENTRAL bbls'!L66/42</f>
        <v>12.738571428571428</v>
      </c>
      <c r="M66" s="43">
        <f>'CENTRAL bbls'!M66/42</f>
        <v>0</v>
      </c>
      <c r="N66" s="43">
        <f>'CENTRAL bbls'!N66/42</f>
        <v>0</v>
      </c>
      <c r="O66" s="43">
        <f>'CENTRAL bbls'!O66/42</f>
        <v>0</v>
      </c>
      <c r="P66" s="43">
        <f>'CENTRAL bbls'!P66/42</f>
        <v>0</v>
      </c>
      <c r="Q66" s="43">
        <f>'CENTRAL bbls'!Q66/42</f>
        <v>0</v>
      </c>
      <c r="R66" s="43">
        <f>'CENTRAL bbls'!R66/42</f>
        <v>0</v>
      </c>
      <c r="S66" s="43">
        <f>'CENTRAL bbls'!S66/42</f>
        <v>0</v>
      </c>
      <c r="T66" s="43">
        <f>'CENTRAL bbls'!T66/42</f>
        <v>0</v>
      </c>
      <c r="U66" s="43">
        <f>'CENTRAL bbls'!U66/42</f>
        <v>0</v>
      </c>
      <c r="V66" s="43">
        <f>'CENTRAL bbls'!V66/42</f>
        <v>0</v>
      </c>
      <c r="W66" s="43">
        <f>'CENTRAL bbls'!W66/42</f>
        <v>0</v>
      </c>
    </row>
    <row r="67" spans="1:324" s="102" customFormat="1" ht="15" customHeight="1" x14ac:dyDescent="0.25">
      <c r="A67" s="64" t="s">
        <v>163</v>
      </c>
      <c r="B67" s="61" t="s">
        <v>10</v>
      </c>
      <c r="C67" s="69" t="s">
        <v>63</v>
      </c>
      <c r="D67" s="43">
        <f>'CENTRAL bbls'!D67/42</f>
        <v>15.214047619047619</v>
      </c>
      <c r="E67" s="43">
        <f>'CENTRAL bbls'!E67/42</f>
        <v>15.214047619047619</v>
      </c>
      <c r="F67" s="43">
        <f>'CENTRAL bbls'!F67/42</f>
        <v>15.214047619047619</v>
      </c>
      <c r="G67" s="43">
        <f>'CENTRAL bbls'!G67/42</f>
        <v>17.889285714285716</v>
      </c>
      <c r="H67" s="44">
        <f>'CENTRAL bbls'!H67/42</f>
        <v>2.749047619047619</v>
      </c>
      <c r="I67" s="43">
        <f>'CENTRAL bbls'!I67/42</f>
        <v>0</v>
      </c>
      <c r="J67" s="43">
        <f>'CENTRAL bbls'!J67/42</f>
        <v>0</v>
      </c>
      <c r="K67" s="43">
        <f>'CENTRAL bbls'!K67/42</f>
        <v>15.854761904761904</v>
      </c>
      <c r="L67" s="43">
        <f>'CENTRAL bbls'!L67/42</f>
        <v>18.602142857142855</v>
      </c>
      <c r="M67" s="43">
        <f>'CENTRAL bbls'!M67/42</f>
        <v>0</v>
      </c>
      <c r="N67" s="43">
        <f>'CENTRAL bbls'!N67/42</f>
        <v>0</v>
      </c>
      <c r="O67" s="43">
        <f>'CENTRAL bbls'!O67/42</f>
        <v>0</v>
      </c>
      <c r="P67" s="43">
        <f>'CENTRAL bbls'!P67/42</f>
        <v>0</v>
      </c>
      <c r="Q67" s="43">
        <f>'CENTRAL bbls'!Q67/42</f>
        <v>0</v>
      </c>
      <c r="R67" s="43">
        <f>'CENTRAL bbls'!R67/42</f>
        <v>0</v>
      </c>
      <c r="S67" s="43">
        <f>'CENTRAL bbls'!S67/42</f>
        <v>0</v>
      </c>
      <c r="T67" s="43">
        <f>'CENTRAL bbls'!T67/42</f>
        <v>0</v>
      </c>
      <c r="U67" s="43">
        <f>'CENTRAL bbls'!U67/42</f>
        <v>0</v>
      </c>
      <c r="V67" s="43">
        <f>'CENTRAL bbls'!V67/42</f>
        <v>0</v>
      </c>
      <c r="W67" s="43">
        <f>'CENTRAL bbls'!W67/42</f>
        <v>0</v>
      </c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/>
      <c r="DQ67" s="35"/>
      <c r="DR67" s="35"/>
      <c r="DS67" s="35"/>
      <c r="DT67" s="35"/>
      <c r="DU67" s="35"/>
      <c r="DV67" s="35"/>
      <c r="DW67" s="35"/>
      <c r="DX67" s="35"/>
      <c r="DY67" s="35"/>
      <c r="DZ67" s="35"/>
      <c r="EA67" s="35"/>
      <c r="EB67" s="35"/>
      <c r="EC67" s="35"/>
      <c r="ED67" s="35"/>
      <c r="EE67" s="35"/>
      <c r="EF67" s="35"/>
      <c r="EG67" s="35"/>
      <c r="EH67" s="35"/>
      <c r="EI67" s="35"/>
      <c r="EJ67" s="35"/>
      <c r="EK67" s="35"/>
      <c r="EL67" s="35"/>
      <c r="EM67" s="35"/>
      <c r="EN67" s="35"/>
      <c r="EO67" s="35"/>
      <c r="EP67" s="35"/>
      <c r="EQ67" s="35"/>
      <c r="ER67" s="35"/>
      <c r="ES67" s="35"/>
      <c r="ET67" s="35"/>
      <c r="EU67" s="35"/>
      <c r="EV67" s="35"/>
      <c r="EW67" s="35"/>
      <c r="EX67" s="35"/>
      <c r="EY67" s="35"/>
      <c r="EZ67" s="35"/>
      <c r="FA67" s="35"/>
      <c r="FB67" s="35"/>
      <c r="FC67" s="35"/>
      <c r="FD67" s="35"/>
      <c r="FE67" s="35"/>
      <c r="FF67" s="35"/>
      <c r="FG67" s="35"/>
      <c r="FH67" s="35"/>
      <c r="FI67" s="35"/>
      <c r="FJ67" s="35"/>
      <c r="FK67" s="35"/>
      <c r="FL67" s="35"/>
      <c r="FM67" s="35"/>
      <c r="FN67" s="35"/>
      <c r="FO67" s="35"/>
      <c r="FP67" s="35"/>
      <c r="FQ67" s="35"/>
      <c r="FR67" s="35"/>
      <c r="FS67" s="35"/>
      <c r="FT67" s="35"/>
      <c r="FU67" s="35"/>
      <c r="FV67" s="35"/>
      <c r="FW67" s="35"/>
      <c r="FX67" s="35"/>
      <c r="FY67" s="35"/>
      <c r="FZ67" s="35"/>
      <c r="GA67" s="35"/>
      <c r="GB67" s="35"/>
      <c r="GC67" s="35"/>
      <c r="GD67" s="35"/>
      <c r="GE67" s="35"/>
      <c r="GF67" s="35"/>
      <c r="GG67" s="35"/>
      <c r="GH67" s="35"/>
      <c r="GI67" s="35"/>
      <c r="GJ67" s="35"/>
      <c r="GK67" s="35"/>
      <c r="GL67" s="35"/>
      <c r="GM67" s="35"/>
      <c r="GN67" s="35"/>
      <c r="GO67" s="35"/>
      <c r="GP67" s="35"/>
      <c r="GQ67" s="35"/>
      <c r="GR67" s="35"/>
      <c r="GS67" s="35"/>
      <c r="GT67" s="35"/>
      <c r="GU67" s="35"/>
      <c r="GV67" s="35"/>
      <c r="GW67" s="35"/>
      <c r="GX67" s="35"/>
      <c r="GY67" s="35"/>
      <c r="GZ67" s="35"/>
      <c r="HA67" s="35"/>
      <c r="HB67" s="35"/>
      <c r="HC67" s="35"/>
      <c r="HD67" s="35"/>
      <c r="HE67" s="35"/>
      <c r="HF67" s="35"/>
      <c r="HG67" s="35"/>
      <c r="HH67" s="35"/>
      <c r="HI67" s="35"/>
      <c r="HJ67" s="35"/>
      <c r="HK67" s="35"/>
      <c r="HL67" s="35"/>
      <c r="HM67" s="35"/>
      <c r="HN67" s="35"/>
      <c r="HO67" s="35"/>
      <c r="HP67" s="35"/>
      <c r="HQ67" s="35"/>
      <c r="HR67" s="35"/>
      <c r="HS67" s="35"/>
      <c r="HT67" s="35"/>
      <c r="HU67" s="35"/>
      <c r="HV67" s="35"/>
      <c r="HW67" s="35"/>
      <c r="HX67" s="35"/>
      <c r="HY67" s="35"/>
      <c r="HZ67" s="35"/>
      <c r="IA67" s="35"/>
      <c r="IB67" s="35"/>
      <c r="IC67" s="35"/>
      <c r="ID67" s="35"/>
      <c r="IE67" s="35"/>
      <c r="IF67" s="35"/>
      <c r="IG67" s="35"/>
      <c r="IH67" s="35"/>
      <c r="II67" s="35"/>
      <c r="IJ67" s="35"/>
      <c r="IK67" s="35"/>
      <c r="IL67" s="35"/>
      <c r="IM67" s="35"/>
      <c r="IN67" s="35"/>
      <c r="IO67" s="35"/>
      <c r="IP67" s="35"/>
      <c r="IQ67" s="35"/>
      <c r="IR67" s="35"/>
      <c r="IS67" s="35"/>
      <c r="IT67" s="35"/>
      <c r="IU67" s="35"/>
      <c r="IV67" s="35"/>
      <c r="IW67" s="35"/>
      <c r="IX67" s="35"/>
      <c r="IY67" s="35"/>
      <c r="IZ67" s="35"/>
      <c r="JA67" s="35"/>
      <c r="JB67" s="35"/>
      <c r="JC67" s="35"/>
      <c r="JD67" s="35"/>
      <c r="JE67" s="35"/>
      <c r="JF67" s="35"/>
      <c r="JG67" s="35"/>
      <c r="JH67" s="35"/>
      <c r="JI67" s="35"/>
      <c r="JJ67" s="35"/>
      <c r="JK67" s="35"/>
      <c r="JL67" s="35"/>
      <c r="JM67" s="35"/>
      <c r="JN67" s="35"/>
      <c r="JO67" s="35"/>
      <c r="JP67" s="35"/>
      <c r="JQ67" s="35"/>
      <c r="JR67" s="35"/>
      <c r="JS67" s="35"/>
      <c r="JT67" s="35"/>
      <c r="JU67" s="35"/>
      <c r="JV67" s="35"/>
      <c r="JW67" s="35"/>
      <c r="JX67" s="35"/>
      <c r="JY67" s="35"/>
      <c r="JZ67" s="35"/>
      <c r="KA67" s="35"/>
      <c r="KB67" s="35"/>
      <c r="KC67" s="35"/>
      <c r="KD67" s="35"/>
      <c r="KE67" s="35"/>
      <c r="KF67" s="35"/>
      <c r="KG67" s="35"/>
      <c r="KH67" s="35"/>
      <c r="KI67" s="35"/>
      <c r="KJ67" s="35"/>
      <c r="KK67" s="35"/>
      <c r="KL67" s="35"/>
      <c r="KM67" s="35"/>
      <c r="KN67" s="35"/>
      <c r="KO67" s="35"/>
      <c r="KP67" s="35"/>
      <c r="KQ67" s="35"/>
      <c r="KR67" s="35"/>
      <c r="KS67" s="35"/>
      <c r="KT67" s="35"/>
      <c r="KU67" s="35"/>
      <c r="KV67" s="35"/>
      <c r="KW67" s="35"/>
      <c r="KX67" s="35"/>
      <c r="KY67" s="35"/>
      <c r="KZ67" s="35"/>
      <c r="LA67" s="35"/>
      <c r="LB67" s="35"/>
      <c r="LC67" s="35"/>
      <c r="LD67" s="35"/>
      <c r="LE67" s="35"/>
      <c r="LF67" s="35"/>
      <c r="LG67" s="35"/>
      <c r="LH67" s="35"/>
      <c r="LI67" s="35"/>
      <c r="LJ67" s="35"/>
      <c r="LK67" s="35"/>
      <c r="LL67" s="35"/>
    </row>
    <row r="68" spans="1:324" ht="15" customHeight="1" x14ac:dyDescent="0.25">
      <c r="A68" s="60"/>
      <c r="B68" s="61"/>
      <c r="C68" s="67" t="s">
        <v>64</v>
      </c>
      <c r="D68" s="43">
        <f>'CENTRAL bbls'!D68/42</f>
        <v>6.7038095238095234</v>
      </c>
      <c r="E68" s="51">
        <f>'CENTRAL bbls'!E68/42</f>
        <v>6.3497619047619045</v>
      </c>
      <c r="F68" s="51">
        <f>'CENTRAL bbls'!F68/42</f>
        <v>6.3497619047619045</v>
      </c>
      <c r="G68" s="43">
        <f>'CENTRAL bbls'!G68/42</f>
        <v>8.6861904761904754</v>
      </c>
      <c r="H68" s="43">
        <f>'CENTRAL bbls'!H68/42</f>
        <v>11.519285714285715</v>
      </c>
      <c r="I68" s="43">
        <f>'CENTRAL bbls'!I68/42</f>
        <v>0</v>
      </c>
      <c r="J68" s="43">
        <f>'CENTRAL bbls'!J68/42</f>
        <v>10.075238095238095</v>
      </c>
      <c r="K68" s="51">
        <f>'CENTRAL bbls'!K68/42</f>
        <v>6.8773809523809533</v>
      </c>
      <c r="L68" s="43">
        <f>'CENTRAL bbls'!L68/42</f>
        <v>9.399047619047618</v>
      </c>
      <c r="M68" s="43">
        <f>'CENTRAL bbls'!M68/42</f>
        <v>0</v>
      </c>
      <c r="N68" s="43">
        <f>'CENTRAL bbls'!N68/42</f>
        <v>0</v>
      </c>
      <c r="O68" s="43">
        <f>'CENTRAL bbls'!O68/42</f>
        <v>0</v>
      </c>
      <c r="P68" s="43">
        <f>'CENTRAL bbls'!P68/42</f>
        <v>0</v>
      </c>
      <c r="Q68" s="43">
        <f>'CENTRAL bbls'!Q68/42</f>
        <v>0</v>
      </c>
      <c r="R68" s="43">
        <f>'CENTRAL bbls'!R68/42</f>
        <v>0</v>
      </c>
      <c r="S68" s="43">
        <f>'CENTRAL bbls'!S68/42</f>
        <v>0</v>
      </c>
      <c r="T68" s="43">
        <f>'CENTRAL bbls'!T68/42</f>
        <v>0</v>
      </c>
      <c r="U68" s="43">
        <f>'CENTRAL bbls'!U68/42</f>
        <v>0</v>
      </c>
      <c r="V68" s="43">
        <f>'CENTRAL bbls'!V68/42</f>
        <v>0</v>
      </c>
      <c r="W68" s="43">
        <f>'CENTRAL bbls'!W68/42</f>
        <v>0</v>
      </c>
    </row>
    <row r="69" spans="1:324" ht="15" customHeight="1" x14ac:dyDescent="0.25">
      <c r="A69" s="62" t="s">
        <v>163</v>
      </c>
      <c r="B69" s="63"/>
      <c r="C69" s="68" t="s">
        <v>65</v>
      </c>
      <c r="D69" s="58">
        <f>'CENTRAL bbls'!D69/42</f>
        <v>2.9109523809523812</v>
      </c>
      <c r="E69" s="47">
        <f>'CENTRAL bbls'!E69/42</f>
        <v>2.9109523809523812</v>
      </c>
      <c r="F69" s="47">
        <f>'CENTRAL bbls'!F69/42</f>
        <v>2.9109523809523812</v>
      </c>
      <c r="G69" s="58">
        <f>'CENTRAL bbls'!G69/42</f>
        <v>5.5350000000000001</v>
      </c>
      <c r="H69" s="47">
        <f>'CENTRAL bbls'!H69/42</f>
        <v>15.353809523809524</v>
      </c>
      <c r="I69" s="47">
        <f>'CENTRAL bbls'!I69/42</f>
        <v>22.744523809523809</v>
      </c>
      <c r="J69" s="47">
        <f>'CENTRAL bbls'!J69/42</f>
        <v>6.567619047619047</v>
      </c>
      <c r="K69" s="47">
        <f>'CENTRAL bbls'!K69/42</f>
        <v>3.5397619047619044</v>
      </c>
      <c r="L69" s="58">
        <f>'CENTRAL bbls'!L69/42</f>
        <v>6.2478571428571437</v>
      </c>
      <c r="M69" s="47">
        <f>'CENTRAL bbls'!M69/42</f>
        <v>0</v>
      </c>
      <c r="N69" s="47">
        <f>'CENTRAL bbls'!N69/42</f>
        <v>0</v>
      </c>
      <c r="O69" s="47">
        <f>'CENTRAL bbls'!O69/42</f>
        <v>0</v>
      </c>
      <c r="P69" s="47">
        <f>'CENTRAL bbls'!P69/42</f>
        <v>0</v>
      </c>
      <c r="Q69" s="47">
        <f>'CENTRAL bbls'!Q69/42</f>
        <v>0</v>
      </c>
      <c r="R69" s="47">
        <f>'CENTRAL bbls'!R69/42</f>
        <v>0</v>
      </c>
      <c r="S69" s="47">
        <f>'CENTRAL bbls'!S69/42</f>
        <v>0</v>
      </c>
      <c r="T69" s="47">
        <f>'CENTRAL bbls'!T69/42</f>
        <v>0</v>
      </c>
      <c r="U69" s="47">
        <f>'CENTRAL bbls'!U69/42</f>
        <v>0</v>
      </c>
      <c r="V69" s="47">
        <f>'CENTRAL bbls'!V69/42</f>
        <v>0</v>
      </c>
      <c r="W69" s="47">
        <f>'CENTRAL bbls'!W69/42</f>
        <v>0</v>
      </c>
    </row>
    <row r="70" spans="1:324" ht="15" customHeight="1" x14ac:dyDescent="0.25">
      <c r="A70" s="60"/>
      <c r="B70" s="61"/>
      <c r="C70" s="67" t="s">
        <v>66</v>
      </c>
      <c r="D70" s="43">
        <f>'CENTRAL bbls'!D70/42</f>
        <v>10.134523809523809</v>
      </c>
      <c r="E70" s="43">
        <f>'CENTRAL bbls'!E70/42</f>
        <v>10.134523809523809</v>
      </c>
      <c r="F70" s="43">
        <f>'CENTRAL bbls'!F70/42</f>
        <v>10.134523809523809</v>
      </c>
      <c r="G70" s="43">
        <f>'CENTRAL bbls'!G70/42</f>
        <v>12.116428571428571</v>
      </c>
      <c r="H70" s="43">
        <f>'CENTRAL bbls'!H70/42</f>
        <v>8.4742857142857151</v>
      </c>
      <c r="I70" s="43">
        <f>'CENTRAL bbls'!I70/42</f>
        <v>10.134523809523809</v>
      </c>
      <c r="J70" s="43">
        <f>'CENTRAL bbls'!J70/42</f>
        <v>12.049761904761905</v>
      </c>
      <c r="K70" s="43">
        <f>'CENTRAL bbls'!K70/42</f>
        <v>10.660714285714286</v>
      </c>
      <c r="L70" s="43">
        <f>'CENTRAL bbls'!L70/42</f>
        <v>12.829285714285716</v>
      </c>
      <c r="M70" s="43">
        <f>'CENTRAL bbls'!M70/42</f>
        <v>0</v>
      </c>
      <c r="N70" s="43">
        <f>'CENTRAL bbls'!N70/42</f>
        <v>0</v>
      </c>
      <c r="O70" s="43">
        <f>'CENTRAL bbls'!O70/42</f>
        <v>0</v>
      </c>
      <c r="P70" s="43">
        <f>'CENTRAL bbls'!P70/42</f>
        <v>0</v>
      </c>
      <c r="Q70" s="43">
        <f>'CENTRAL bbls'!Q70/42</f>
        <v>0</v>
      </c>
      <c r="R70" s="43">
        <f>'CENTRAL bbls'!R70/42</f>
        <v>0</v>
      </c>
      <c r="S70" s="43">
        <f>'CENTRAL bbls'!S70/42</f>
        <v>0</v>
      </c>
      <c r="T70" s="43">
        <f>'CENTRAL bbls'!T70/42</f>
        <v>0</v>
      </c>
      <c r="U70" s="43">
        <f>'CENTRAL bbls'!U70/42</f>
        <v>0</v>
      </c>
      <c r="V70" s="43">
        <f>'CENTRAL bbls'!V70/42</f>
        <v>0</v>
      </c>
      <c r="W70" s="43">
        <f>'CENTRAL bbls'!W70/42</f>
        <v>0</v>
      </c>
    </row>
    <row r="71" spans="1:324" ht="15" customHeight="1" x14ac:dyDescent="0.25">
      <c r="A71" s="60"/>
      <c r="B71" s="61"/>
      <c r="C71" s="67" t="s">
        <v>67</v>
      </c>
      <c r="D71" s="43">
        <f>'CENTRAL bbls'!D71/42</f>
        <v>12.044761904761904</v>
      </c>
      <c r="E71" s="43">
        <f>'CENTRAL bbls'!E71/42</f>
        <v>12.044761904761904</v>
      </c>
      <c r="F71" s="43">
        <f>'CENTRAL bbls'!F71/42</f>
        <v>12.044761904761904</v>
      </c>
      <c r="G71" s="43">
        <f>'CENTRAL bbls'!G71/42</f>
        <v>14.027619047619046</v>
      </c>
      <c r="H71" s="43">
        <f>'CENTRAL bbls'!H71/42</f>
        <v>5.5473809523809523</v>
      </c>
      <c r="I71" s="43">
        <f>'CENTRAL bbls'!I71/42</f>
        <v>9.5297619047619051</v>
      </c>
      <c r="J71" s="43">
        <f>'CENTRAL bbls'!J71/42</f>
        <v>14.019761904761905</v>
      </c>
      <c r="K71" s="43">
        <f>'CENTRAL bbls'!K71/42</f>
        <v>12.044761904761904</v>
      </c>
      <c r="L71" s="43">
        <f>'CENTRAL bbls'!L71/42</f>
        <v>14.740476190476191</v>
      </c>
      <c r="M71" s="43">
        <f>'CENTRAL bbls'!M71/42</f>
        <v>0</v>
      </c>
      <c r="N71" s="43">
        <f>'CENTRAL bbls'!N71/42</f>
        <v>5.5473809523809523</v>
      </c>
      <c r="O71" s="43">
        <f>'CENTRAL bbls'!O71/42</f>
        <v>10.551904761904762</v>
      </c>
      <c r="P71" s="43">
        <f>'CENTRAL bbls'!P71/42</f>
        <v>0</v>
      </c>
      <c r="Q71" s="43">
        <f>'CENTRAL bbls'!Q71/42</f>
        <v>0</v>
      </c>
      <c r="R71" s="43">
        <f>'CENTRAL bbls'!R71/42</f>
        <v>0</v>
      </c>
      <c r="S71" s="43">
        <f>'CENTRAL bbls'!S71/42</f>
        <v>0</v>
      </c>
      <c r="T71" s="43">
        <f>'CENTRAL bbls'!T71/42</f>
        <v>0</v>
      </c>
      <c r="U71" s="43">
        <f>'CENTRAL bbls'!U71/42</f>
        <v>0</v>
      </c>
      <c r="V71" s="43">
        <f>'CENTRAL bbls'!V71/42</f>
        <v>0</v>
      </c>
      <c r="W71" s="43">
        <f>'CENTRAL bbls'!W71/42</f>
        <v>0</v>
      </c>
    </row>
    <row r="72" spans="1:324" ht="15" customHeight="1" x14ac:dyDescent="0.25">
      <c r="A72" s="60" t="s">
        <v>163</v>
      </c>
      <c r="B72" s="61" t="s">
        <v>10</v>
      </c>
      <c r="C72" s="67" t="s">
        <v>8</v>
      </c>
      <c r="D72" s="43">
        <f>'CENTRAL bbls'!D72/42</f>
        <v>4.3190476190476188</v>
      </c>
      <c r="E72" s="51">
        <f>'CENTRAL bbls'!E72/42</f>
        <v>3.543333333333333</v>
      </c>
      <c r="F72" s="51">
        <f>'CENTRAL bbls'!F72/42</f>
        <v>1.3278571428571428</v>
      </c>
      <c r="G72" s="43">
        <f>'CENTRAL bbls'!G72/42</f>
        <v>6.9935714285714292</v>
      </c>
      <c r="H72" s="43">
        <f>'CENTRAL bbls'!H72/42</f>
        <v>13.468095238095238</v>
      </c>
      <c r="I72" s="43">
        <f>'CENTRAL bbls'!I72/42</f>
        <v>0</v>
      </c>
      <c r="J72" s="43">
        <f>'CENTRAL bbls'!J72/42</f>
        <v>0</v>
      </c>
      <c r="K72" s="51">
        <f>'CENTRAL bbls'!K72/42</f>
        <v>1.8545238095238095</v>
      </c>
      <c r="L72" s="43">
        <f>'CENTRAL bbls'!L72/42</f>
        <v>7.7064285714285718</v>
      </c>
      <c r="M72" s="43">
        <f>'CENTRAL bbls'!M72/42</f>
        <v>0</v>
      </c>
      <c r="N72" s="43">
        <f>'CENTRAL bbls'!N72/42</f>
        <v>0</v>
      </c>
      <c r="O72" s="43">
        <f>'CENTRAL bbls'!O72/42</f>
        <v>0</v>
      </c>
      <c r="P72" s="43">
        <f>'CENTRAL bbls'!P72/42</f>
        <v>0</v>
      </c>
      <c r="Q72" s="43">
        <f>'CENTRAL bbls'!Q72/42</f>
        <v>0</v>
      </c>
      <c r="R72" s="43">
        <f>'CENTRAL bbls'!R72/42</f>
        <v>0</v>
      </c>
      <c r="S72" s="43">
        <f>'CENTRAL bbls'!S72/42</f>
        <v>0</v>
      </c>
      <c r="T72" s="43">
        <f>'CENTRAL bbls'!T72/42</f>
        <v>0</v>
      </c>
      <c r="U72" s="43">
        <f>'CENTRAL bbls'!U72/42</f>
        <v>0</v>
      </c>
      <c r="V72" s="43">
        <f>'CENTRAL bbls'!V72/42</f>
        <v>0</v>
      </c>
      <c r="W72" s="43">
        <f>'CENTRAL bbls'!W72/42</f>
        <v>0</v>
      </c>
    </row>
    <row r="73" spans="1:324" ht="15" customHeight="1" x14ac:dyDescent="0.25">
      <c r="A73" s="60"/>
      <c r="B73" s="61" t="s">
        <v>10</v>
      </c>
      <c r="C73" s="67" t="s">
        <v>68</v>
      </c>
      <c r="D73" s="43">
        <f>'CENTRAL bbls'!D73/42</f>
        <v>11.704047619047619</v>
      </c>
      <c r="E73" s="43">
        <f>'CENTRAL bbls'!E73/42</f>
        <v>11.704047619047619</v>
      </c>
      <c r="F73" s="43">
        <f>'CENTRAL bbls'!F73/42</f>
        <v>11.704047619047619</v>
      </c>
      <c r="G73" s="43">
        <f>'CENTRAL bbls'!G73/42</f>
        <v>13.688095238095238</v>
      </c>
      <c r="H73" s="44">
        <f>'CENTRAL bbls'!H73/42</f>
        <v>5.6459523809523811</v>
      </c>
      <c r="I73" s="43">
        <f>'CENTRAL bbls'!I73/42</f>
        <v>2.9016666666666668</v>
      </c>
      <c r="J73" s="43">
        <f>'CENTRAL bbls'!J73/42</f>
        <v>13.66952380952381</v>
      </c>
      <c r="K73" s="43">
        <f>'CENTRAL bbls'!K73/42</f>
        <v>12.231428571428571</v>
      </c>
      <c r="L73" s="43">
        <f>'CENTRAL bbls'!L73/42</f>
        <v>14.400952380952381</v>
      </c>
      <c r="M73" s="43">
        <f>'CENTRAL bbls'!M73/42</f>
        <v>0</v>
      </c>
      <c r="N73" s="43">
        <f>'CENTRAL bbls'!N73/42</f>
        <v>0</v>
      </c>
      <c r="O73" s="43">
        <f>'CENTRAL bbls'!O73/42</f>
        <v>0</v>
      </c>
      <c r="P73" s="43">
        <f>'CENTRAL bbls'!P73/42</f>
        <v>0</v>
      </c>
      <c r="Q73" s="43">
        <f>'CENTRAL bbls'!Q73/42</f>
        <v>0</v>
      </c>
      <c r="R73" s="43">
        <f>'CENTRAL bbls'!R73/42</f>
        <v>0</v>
      </c>
      <c r="S73" s="43">
        <f>'CENTRAL bbls'!S73/42</f>
        <v>0</v>
      </c>
      <c r="T73" s="43">
        <f>'CENTRAL bbls'!T73/42</f>
        <v>0</v>
      </c>
      <c r="U73" s="43">
        <f>'CENTRAL bbls'!U73/42</f>
        <v>0</v>
      </c>
      <c r="V73" s="43">
        <f>'CENTRAL bbls'!V73/42</f>
        <v>0</v>
      </c>
      <c r="W73" s="43">
        <f>'CENTRAL bbls'!W73/42</f>
        <v>0</v>
      </c>
    </row>
    <row r="74" spans="1:324" ht="15" customHeight="1" x14ac:dyDescent="0.25">
      <c r="A74" s="62" t="s">
        <v>163</v>
      </c>
      <c r="B74" s="63" t="s">
        <v>10</v>
      </c>
      <c r="C74" s="68" t="s">
        <v>4</v>
      </c>
      <c r="D74" s="47">
        <f>'CENTRAL bbls'!D74/42</f>
        <v>0</v>
      </c>
      <c r="E74" s="47">
        <f>'CENTRAL bbls'!E74/42</f>
        <v>0</v>
      </c>
      <c r="F74" s="47">
        <f>'CENTRAL bbls'!F74/42</f>
        <v>0</v>
      </c>
      <c r="G74" s="58">
        <f>'CENTRAL bbls'!G74/42</f>
        <v>0.46547619047619049</v>
      </c>
      <c r="H74" s="47">
        <f>'CENTRAL bbls'!H74/42</f>
        <v>0</v>
      </c>
      <c r="I74" s="47">
        <f>'CENTRAL bbls'!I74/42</f>
        <v>0</v>
      </c>
      <c r="J74" s="47">
        <f>'CENTRAL bbls'!J74/42</f>
        <v>0</v>
      </c>
      <c r="K74" s="47">
        <f>'CENTRAL bbls'!K74/42</f>
        <v>0</v>
      </c>
      <c r="L74" s="58">
        <f>'CENTRAL bbls'!L74/42</f>
        <v>1.1783333333333335</v>
      </c>
      <c r="M74" s="47">
        <f>'CENTRAL bbls'!M74/42</f>
        <v>0</v>
      </c>
      <c r="N74" s="47">
        <f>'CENTRAL bbls'!N74/42</f>
        <v>0</v>
      </c>
      <c r="O74" s="47">
        <f>'CENTRAL bbls'!O74/42</f>
        <v>0</v>
      </c>
      <c r="P74" s="47">
        <f>'CENTRAL bbls'!P74/42</f>
        <v>0</v>
      </c>
      <c r="Q74" s="47">
        <f>'CENTRAL bbls'!Q74/42</f>
        <v>0</v>
      </c>
      <c r="R74" s="47">
        <f>'CENTRAL bbls'!R74/42</f>
        <v>0</v>
      </c>
      <c r="S74" s="47">
        <f>'CENTRAL bbls'!S74/42</f>
        <v>0</v>
      </c>
      <c r="T74" s="47">
        <f>'CENTRAL bbls'!T74/42</f>
        <v>0</v>
      </c>
      <c r="U74" s="47">
        <f>'CENTRAL bbls'!U74/42</f>
        <v>0</v>
      </c>
      <c r="V74" s="47">
        <f>'CENTRAL bbls'!V74/42</f>
        <v>0</v>
      </c>
      <c r="W74" s="47">
        <f>'CENTRAL bbls'!W74/42</f>
        <v>0</v>
      </c>
    </row>
    <row r="75" spans="1:324" x14ac:dyDescent="0.25">
      <c r="D75" s="66"/>
      <c r="E75" s="66"/>
      <c r="F75" s="66"/>
      <c r="G75" s="66"/>
      <c r="H75" s="66"/>
      <c r="I75" s="66"/>
      <c r="J75" s="66"/>
      <c r="K75" s="66"/>
      <c r="L75" s="66"/>
      <c r="X75" s="66"/>
      <c r="Y75" s="66"/>
      <c r="Z75" s="66"/>
      <c r="AA75" s="66"/>
      <c r="AB75" s="66"/>
      <c r="AC75" s="66"/>
      <c r="AD75" s="66"/>
      <c r="AE75" s="66"/>
    </row>
    <row r="76" spans="1:324" x14ac:dyDescent="0.25">
      <c r="D76" s="66"/>
      <c r="E76" s="66"/>
      <c r="F76" s="66"/>
      <c r="G76" s="66"/>
      <c r="H76" s="66"/>
      <c r="I76" s="66"/>
      <c r="J76" s="66"/>
      <c r="K76" s="66"/>
      <c r="L76" s="66"/>
    </row>
  </sheetData>
  <mergeCells count="27">
    <mergeCell ref="R4:R5"/>
    <mergeCell ref="G4:G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M1:W1"/>
    <mergeCell ref="A2:C5"/>
    <mergeCell ref="D2:L2"/>
    <mergeCell ref="M2:O2"/>
    <mergeCell ref="R2:S2"/>
    <mergeCell ref="T2:V2"/>
    <mergeCell ref="E3:F3"/>
    <mergeCell ref="R3:S3"/>
    <mergeCell ref="T3:V3"/>
    <mergeCell ref="E4:F4"/>
    <mergeCell ref="T4:T5"/>
    <mergeCell ref="U4:U5"/>
    <mergeCell ref="V4:V5"/>
    <mergeCell ref="W4:W5"/>
    <mergeCell ref="D1:L1"/>
    <mergeCell ref="S4:S5"/>
  </mergeCells>
  <printOptions horizontalCentered="1" verticalCentered="1"/>
  <pageMargins left="0.2" right="0.2" top="0.25" bottom="0.25" header="0.3" footer="0.3"/>
  <pageSetup scale="51" fitToWidth="2" orientation="portrait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77"/>
  <sheetViews>
    <sheetView zoomScaleNormal="100" zoomScaleSheetLayoutView="55" workbookViewId="0">
      <pane ySplit="5" topLeftCell="A6" activePane="bottomLeft" state="frozen"/>
      <selection pane="bottomLeft" activeCell="L63" sqref="L63"/>
    </sheetView>
  </sheetViews>
  <sheetFormatPr defaultRowHeight="15" x14ac:dyDescent="0.25"/>
  <cols>
    <col min="1" max="1" width="38.28515625" style="59" customWidth="1"/>
    <col min="2" max="8" width="10.7109375" style="59" customWidth="1"/>
    <col min="9" max="9" width="11.7109375" style="59" customWidth="1"/>
    <col min="10" max="10" width="10.7109375" style="59" customWidth="1"/>
    <col min="11" max="15" width="11.7109375" style="59" customWidth="1"/>
    <col min="16" max="18" width="10.7109375" style="59" customWidth="1"/>
    <col min="19" max="23" width="11.7109375" style="59" customWidth="1"/>
    <col min="24" max="16384" width="9.140625" style="59"/>
  </cols>
  <sheetData>
    <row r="1" spans="1:21" ht="15" customHeight="1" x14ac:dyDescent="0.25">
      <c r="B1" s="193" t="s">
        <v>229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</row>
    <row r="2" spans="1:21" s="35" customFormat="1" ht="15" customHeight="1" x14ac:dyDescent="0.25">
      <c r="A2" s="166" t="s">
        <v>219</v>
      </c>
      <c r="B2" s="149" t="s">
        <v>236</v>
      </c>
      <c r="C2" s="151"/>
      <c r="D2" s="151"/>
      <c r="E2" s="151"/>
      <c r="F2" s="151"/>
      <c r="G2" s="151"/>
      <c r="H2" s="151"/>
      <c r="I2" s="151"/>
      <c r="J2" s="151"/>
      <c r="K2" s="150"/>
      <c r="L2" s="79" t="s">
        <v>233</v>
      </c>
      <c r="M2" s="79" t="s">
        <v>237</v>
      </c>
      <c r="N2" s="80" t="s">
        <v>118</v>
      </c>
      <c r="O2" s="149" t="s">
        <v>238</v>
      </c>
      <c r="P2" s="150"/>
      <c r="Q2" s="80" t="s">
        <v>118</v>
      </c>
      <c r="R2" s="80" t="s">
        <v>118</v>
      </c>
      <c r="S2" s="79" t="s">
        <v>239</v>
      </c>
      <c r="T2" s="79" t="s">
        <v>240</v>
      </c>
      <c r="U2" s="79" t="s">
        <v>234</v>
      </c>
    </row>
    <row r="3" spans="1:21" s="35" customFormat="1" ht="15" customHeight="1" x14ac:dyDescent="0.25">
      <c r="A3" s="167"/>
      <c r="B3" s="194" t="s">
        <v>235</v>
      </c>
      <c r="C3" s="195"/>
      <c r="D3" s="195"/>
      <c r="E3" s="196"/>
      <c r="F3" s="85" t="s">
        <v>118</v>
      </c>
      <c r="G3" s="85" t="s">
        <v>118</v>
      </c>
      <c r="H3" s="84" t="s">
        <v>118</v>
      </c>
      <c r="I3" s="95" t="s">
        <v>241</v>
      </c>
      <c r="J3" s="94" t="s">
        <v>242</v>
      </c>
      <c r="K3" s="94" t="s">
        <v>243</v>
      </c>
      <c r="L3" s="94" t="s">
        <v>244</v>
      </c>
      <c r="M3" s="94" t="s">
        <v>245</v>
      </c>
      <c r="N3" s="94" t="s">
        <v>246</v>
      </c>
      <c r="O3" s="94" t="s">
        <v>247</v>
      </c>
      <c r="P3" s="83" t="s">
        <v>118</v>
      </c>
      <c r="Q3" s="96" t="s">
        <v>248</v>
      </c>
      <c r="R3" s="94" t="s">
        <v>249</v>
      </c>
      <c r="S3" s="83" t="s">
        <v>118</v>
      </c>
      <c r="T3" s="94" t="s">
        <v>250</v>
      </c>
      <c r="U3" s="83" t="s">
        <v>118</v>
      </c>
    </row>
    <row r="4" spans="1:21" s="34" customFormat="1" ht="30" customHeight="1" x14ac:dyDescent="0.25">
      <c r="A4" s="167"/>
      <c r="B4" s="169" t="s">
        <v>78</v>
      </c>
      <c r="C4" s="169" t="s">
        <v>77</v>
      </c>
      <c r="D4" s="169" t="s">
        <v>176</v>
      </c>
      <c r="E4" s="169" t="s">
        <v>76</v>
      </c>
      <c r="F4" s="23" t="s">
        <v>2</v>
      </c>
      <c r="G4" s="159" t="s">
        <v>79</v>
      </c>
      <c r="H4" s="159" t="s">
        <v>9</v>
      </c>
      <c r="I4" s="23" t="s">
        <v>80</v>
      </c>
      <c r="J4" s="159" t="s">
        <v>81</v>
      </c>
      <c r="K4" s="159" t="s">
        <v>178</v>
      </c>
      <c r="L4" s="159" t="s">
        <v>75</v>
      </c>
      <c r="M4" s="159" t="s">
        <v>124</v>
      </c>
      <c r="N4" s="159" t="s">
        <v>122</v>
      </c>
      <c r="O4" s="159" t="s">
        <v>175</v>
      </c>
      <c r="P4" s="159" t="s">
        <v>7</v>
      </c>
      <c r="Q4" s="159" t="s">
        <v>181</v>
      </c>
      <c r="R4" s="159" t="s">
        <v>182</v>
      </c>
      <c r="S4" s="159" t="s">
        <v>165</v>
      </c>
      <c r="T4" s="159" t="s">
        <v>171</v>
      </c>
      <c r="U4" s="159" t="s">
        <v>110</v>
      </c>
    </row>
    <row r="5" spans="1:21" s="34" customFormat="1" ht="60" customHeight="1" x14ac:dyDescent="0.25">
      <c r="A5" s="168"/>
      <c r="B5" s="169"/>
      <c r="C5" s="169"/>
      <c r="D5" s="169"/>
      <c r="E5" s="169"/>
      <c r="F5" s="23" t="s">
        <v>69</v>
      </c>
      <c r="G5" s="160"/>
      <c r="H5" s="160"/>
      <c r="I5" s="23" t="s">
        <v>169</v>
      </c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</row>
    <row r="6" spans="1:21" s="35" customFormat="1" ht="15" customHeight="1" x14ac:dyDescent="0.25">
      <c r="A6" s="76" t="s">
        <v>82</v>
      </c>
      <c r="B6" s="54">
        <v>918.71</v>
      </c>
      <c r="C6" s="54">
        <v>918.71</v>
      </c>
      <c r="D6" s="54">
        <v>918.71</v>
      </c>
      <c r="E6" s="54">
        <v>960.52</v>
      </c>
      <c r="F6" s="54">
        <v>871.4</v>
      </c>
      <c r="G6" s="54">
        <v>802.75</v>
      </c>
      <c r="H6" s="54">
        <v>894.29</v>
      </c>
      <c r="I6" s="54">
        <v>328.26</v>
      </c>
      <c r="J6" s="54">
        <v>328.26</v>
      </c>
      <c r="K6" s="54">
        <v>832.97</v>
      </c>
      <c r="L6" s="54">
        <v>1015.01</v>
      </c>
      <c r="M6" s="53"/>
      <c r="N6" s="53"/>
      <c r="O6" s="53"/>
      <c r="P6" s="54">
        <v>832.69</v>
      </c>
      <c r="Q6" s="54"/>
      <c r="R6" s="53"/>
      <c r="S6" s="82">
        <v>650.44000000000005</v>
      </c>
      <c r="T6" s="82">
        <v>988.66</v>
      </c>
      <c r="U6" s="82">
        <v>1520</v>
      </c>
    </row>
    <row r="7" spans="1:21" s="35" customFormat="1" ht="15" customHeight="1" x14ac:dyDescent="0.25">
      <c r="A7" s="67" t="s">
        <v>83</v>
      </c>
      <c r="B7" s="43">
        <v>883.01</v>
      </c>
      <c r="C7" s="43">
        <v>883.01</v>
      </c>
      <c r="D7" s="43">
        <v>883.01</v>
      </c>
      <c r="E7" s="43">
        <v>924.82</v>
      </c>
      <c r="F7" s="43">
        <v>853.25</v>
      </c>
      <c r="G7" s="43">
        <v>784.58</v>
      </c>
      <c r="H7" s="43">
        <v>876.11</v>
      </c>
      <c r="I7" s="43">
        <v>292.56</v>
      </c>
      <c r="J7" s="43">
        <v>292.56</v>
      </c>
      <c r="K7" s="45"/>
      <c r="L7" s="43">
        <v>979.31</v>
      </c>
      <c r="M7" s="45"/>
      <c r="N7" s="45"/>
      <c r="O7" s="45"/>
      <c r="P7" s="43">
        <v>814.52</v>
      </c>
      <c r="Q7" s="43"/>
      <c r="R7" s="45"/>
      <c r="S7" s="46">
        <v>614.74</v>
      </c>
      <c r="T7" s="46">
        <v>952.96</v>
      </c>
      <c r="U7" s="46">
        <v>1501.85</v>
      </c>
    </row>
    <row r="8" spans="1:21" s="35" customFormat="1" ht="15" customHeight="1" x14ac:dyDescent="0.25">
      <c r="A8" s="67" t="s">
        <v>84</v>
      </c>
      <c r="B8" s="78">
        <v>254.77</v>
      </c>
      <c r="C8" s="78">
        <v>254.77</v>
      </c>
      <c r="D8" s="78">
        <v>254.77</v>
      </c>
      <c r="E8" s="78">
        <v>296.58</v>
      </c>
      <c r="F8" s="43">
        <v>353.14</v>
      </c>
      <c r="G8" s="43">
        <v>284.45</v>
      </c>
      <c r="H8" s="43">
        <v>375.98</v>
      </c>
      <c r="I8" s="45"/>
      <c r="J8" s="45"/>
      <c r="K8" s="45"/>
      <c r="L8" s="45"/>
      <c r="M8" s="78">
        <v>229.77</v>
      </c>
      <c r="N8" s="45"/>
      <c r="O8" s="78">
        <v>265.89</v>
      </c>
      <c r="P8" s="46">
        <v>314.39</v>
      </c>
      <c r="Q8" s="78">
        <v>242.77</v>
      </c>
      <c r="R8" s="78">
        <v>255.23</v>
      </c>
      <c r="S8" s="56"/>
      <c r="T8" s="78">
        <v>321.24</v>
      </c>
      <c r="U8" s="46">
        <v>1001.74</v>
      </c>
    </row>
    <row r="9" spans="1:21" s="35" customFormat="1" ht="15" customHeight="1" x14ac:dyDescent="0.25">
      <c r="A9" s="67" t="s">
        <v>174</v>
      </c>
      <c r="B9" s="78">
        <v>278.42</v>
      </c>
      <c r="C9" s="78">
        <v>278.42</v>
      </c>
      <c r="D9" s="78">
        <v>278.42</v>
      </c>
      <c r="E9" s="43"/>
      <c r="F9" s="43"/>
      <c r="G9" s="43"/>
      <c r="H9" s="43"/>
      <c r="I9" s="45"/>
      <c r="J9" s="45"/>
      <c r="K9" s="45"/>
      <c r="L9" s="45"/>
      <c r="M9" s="43"/>
      <c r="N9" s="45"/>
      <c r="O9" s="78">
        <v>289.54000000000002</v>
      </c>
      <c r="P9" s="46"/>
      <c r="Q9" s="43"/>
      <c r="R9" s="43"/>
      <c r="S9" s="45"/>
      <c r="T9" s="45"/>
      <c r="U9" s="46"/>
    </row>
    <row r="10" spans="1:21" s="35" customFormat="1" ht="15" customHeight="1" x14ac:dyDescent="0.25">
      <c r="A10" s="68" t="s">
        <v>125</v>
      </c>
      <c r="B10" s="93">
        <v>254.77</v>
      </c>
      <c r="C10" s="93">
        <v>254.77</v>
      </c>
      <c r="D10" s="93">
        <v>254.77</v>
      </c>
      <c r="E10" s="93">
        <v>296.58</v>
      </c>
      <c r="F10" s="77">
        <v>353.14</v>
      </c>
      <c r="G10" s="77">
        <v>284.45</v>
      </c>
      <c r="H10" s="77">
        <v>375.98</v>
      </c>
      <c r="I10" s="70"/>
      <c r="J10" s="70"/>
      <c r="K10" s="70"/>
      <c r="L10" s="93">
        <v>351.07</v>
      </c>
      <c r="M10" s="93">
        <v>229.77</v>
      </c>
      <c r="N10" s="70"/>
      <c r="O10" s="70"/>
      <c r="P10" s="77">
        <v>314.39</v>
      </c>
      <c r="Q10" s="93">
        <v>242.77</v>
      </c>
      <c r="R10" s="93">
        <v>255.23</v>
      </c>
      <c r="S10" s="70"/>
      <c r="T10" s="70"/>
      <c r="U10" s="77">
        <v>1001.74</v>
      </c>
    </row>
    <row r="11" spans="1:21" s="35" customFormat="1" ht="15" customHeight="1" x14ac:dyDescent="0.25">
      <c r="A11" s="67" t="s">
        <v>194</v>
      </c>
      <c r="B11" s="78">
        <v>256.57</v>
      </c>
      <c r="C11" s="78">
        <v>256.57</v>
      </c>
      <c r="D11" s="78">
        <v>256.57</v>
      </c>
      <c r="E11" s="56"/>
      <c r="F11" s="56"/>
      <c r="G11" s="46"/>
      <c r="H11" s="46"/>
      <c r="I11" s="56"/>
      <c r="J11" s="56"/>
      <c r="K11" s="56"/>
      <c r="L11" s="46"/>
      <c r="M11" s="56"/>
      <c r="N11" s="56"/>
      <c r="O11" s="56"/>
      <c r="P11" s="56"/>
      <c r="Q11" s="46"/>
      <c r="R11" s="46"/>
      <c r="S11" s="56"/>
      <c r="T11" s="56"/>
      <c r="U11" s="46"/>
    </row>
    <row r="12" spans="1:21" s="35" customFormat="1" ht="15" customHeight="1" x14ac:dyDescent="0.25">
      <c r="A12" s="67" t="s">
        <v>120</v>
      </c>
      <c r="B12" s="78">
        <v>44.33</v>
      </c>
      <c r="C12" s="78">
        <v>44.33</v>
      </c>
      <c r="D12" s="78">
        <v>81.03</v>
      </c>
      <c r="E12" s="78">
        <v>105.74</v>
      </c>
      <c r="F12" s="45"/>
      <c r="G12" s="43"/>
      <c r="H12" s="43"/>
      <c r="I12" s="45"/>
      <c r="J12" s="45"/>
      <c r="K12" s="45"/>
      <c r="L12" s="78">
        <v>140.63</v>
      </c>
      <c r="M12" s="45"/>
      <c r="N12" s="45"/>
      <c r="O12" s="78">
        <v>55.45</v>
      </c>
      <c r="P12" s="56"/>
      <c r="Q12" s="43"/>
      <c r="R12" s="43"/>
      <c r="S12" s="56"/>
      <c r="T12" s="78">
        <v>105.44</v>
      </c>
      <c r="U12" s="46"/>
    </row>
    <row r="13" spans="1:21" s="35" customFormat="1" ht="15" customHeight="1" x14ac:dyDescent="0.25">
      <c r="A13" s="67" t="s">
        <v>170</v>
      </c>
      <c r="B13" s="78">
        <v>44.33</v>
      </c>
      <c r="C13" s="78">
        <v>44.33</v>
      </c>
      <c r="D13" s="78">
        <v>81.03</v>
      </c>
      <c r="E13" s="78">
        <v>105.74</v>
      </c>
      <c r="F13" s="45"/>
      <c r="G13" s="43"/>
      <c r="H13" s="43"/>
      <c r="I13" s="45"/>
      <c r="J13" s="45"/>
      <c r="K13" s="45"/>
      <c r="L13" s="56"/>
      <c r="M13" s="45"/>
      <c r="N13" s="45"/>
      <c r="O13" s="78">
        <v>55.45</v>
      </c>
      <c r="P13" s="56"/>
      <c r="Q13" s="43"/>
      <c r="R13" s="43"/>
      <c r="S13" s="56"/>
      <c r="T13" s="78">
        <v>105.44</v>
      </c>
      <c r="U13" s="46"/>
    </row>
    <row r="14" spans="1:21" s="35" customFormat="1" ht="15" customHeight="1" x14ac:dyDescent="0.25">
      <c r="A14" s="67" t="s">
        <v>81</v>
      </c>
      <c r="B14" s="78">
        <v>590.45000000000005</v>
      </c>
      <c r="C14" s="78">
        <v>590.45000000000005</v>
      </c>
      <c r="D14" s="78">
        <v>590.45000000000005</v>
      </c>
      <c r="E14" s="78">
        <v>632.26</v>
      </c>
      <c r="F14" s="43">
        <v>616.29999999999995</v>
      </c>
      <c r="G14" s="43">
        <v>547.66999999999996</v>
      </c>
      <c r="H14" s="43">
        <v>639.15</v>
      </c>
      <c r="I14" s="78">
        <v>48.9</v>
      </c>
      <c r="J14" s="45"/>
      <c r="K14" s="78">
        <v>504.71</v>
      </c>
      <c r="L14" s="78">
        <v>686.75</v>
      </c>
      <c r="M14" s="45"/>
      <c r="N14" s="45"/>
      <c r="O14" s="78">
        <v>601.57000000000005</v>
      </c>
      <c r="P14" s="46">
        <v>577.61</v>
      </c>
      <c r="Q14" s="78">
        <v>578.45000000000005</v>
      </c>
      <c r="R14" s="78">
        <v>590.91</v>
      </c>
      <c r="S14" s="46">
        <v>322.18</v>
      </c>
      <c r="T14" s="78">
        <v>660.4</v>
      </c>
      <c r="U14" s="46">
        <v>1264.9000000000001</v>
      </c>
    </row>
    <row r="15" spans="1:21" s="35" customFormat="1" ht="15" customHeight="1" x14ac:dyDescent="0.25">
      <c r="A15" s="68" t="s">
        <v>86</v>
      </c>
      <c r="B15" s="47">
        <v>590.45000000000005</v>
      </c>
      <c r="C15" s="47">
        <v>590.45000000000005</v>
      </c>
      <c r="D15" s="47">
        <v>590.45000000000005</v>
      </c>
      <c r="E15" s="47">
        <v>632.26</v>
      </c>
      <c r="F15" s="47">
        <v>616.29999999999995</v>
      </c>
      <c r="G15" s="47">
        <v>547.66999999999996</v>
      </c>
      <c r="H15" s="47">
        <v>639.15</v>
      </c>
      <c r="I15" s="47">
        <v>82.84</v>
      </c>
      <c r="J15" s="47">
        <v>39.06</v>
      </c>
      <c r="K15" s="48"/>
      <c r="L15" s="47">
        <v>686.75</v>
      </c>
      <c r="M15" s="48"/>
      <c r="N15" s="48"/>
      <c r="O15" s="48"/>
      <c r="P15" s="77">
        <v>577.61</v>
      </c>
      <c r="Q15" s="47"/>
      <c r="R15" s="47"/>
      <c r="S15" s="77">
        <v>383.81</v>
      </c>
      <c r="T15" s="77">
        <v>660.4</v>
      </c>
      <c r="U15" s="77">
        <v>1264.9000000000001</v>
      </c>
    </row>
    <row r="16" spans="1:21" s="35" customFormat="1" ht="15" customHeight="1" x14ac:dyDescent="0.25">
      <c r="A16" s="67" t="s">
        <v>85</v>
      </c>
      <c r="B16" s="54">
        <v>590.45000000000005</v>
      </c>
      <c r="C16" s="54">
        <v>590.45000000000005</v>
      </c>
      <c r="D16" s="54">
        <v>590.45000000000005</v>
      </c>
      <c r="E16" s="43">
        <v>632.26</v>
      </c>
      <c r="F16" s="43">
        <v>616.29999999999995</v>
      </c>
      <c r="G16" s="43">
        <v>547.66999999999996</v>
      </c>
      <c r="H16" s="43">
        <v>639.15</v>
      </c>
      <c r="I16" s="43">
        <v>82.84</v>
      </c>
      <c r="J16" s="43">
        <v>39.06</v>
      </c>
      <c r="K16" s="43">
        <v>504.71</v>
      </c>
      <c r="L16" s="43">
        <v>686.75</v>
      </c>
      <c r="M16" s="45"/>
      <c r="N16" s="45"/>
      <c r="O16" s="45"/>
      <c r="P16" s="46">
        <v>577.61</v>
      </c>
      <c r="Q16" s="43"/>
      <c r="R16" s="43"/>
      <c r="S16" s="46">
        <v>344.48</v>
      </c>
      <c r="T16" s="46">
        <v>660.4</v>
      </c>
      <c r="U16" s="46">
        <v>1264.9000000000001</v>
      </c>
    </row>
    <row r="17" spans="1:21" s="35" customFormat="1" ht="15" customHeight="1" x14ac:dyDescent="0.25">
      <c r="A17" s="67" t="s">
        <v>73</v>
      </c>
      <c r="B17" s="78">
        <v>241.01</v>
      </c>
      <c r="C17" s="78">
        <v>241.01</v>
      </c>
      <c r="D17" s="78">
        <v>241.01</v>
      </c>
      <c r="E17" s="78">
        <v>282.82</v>
      </c>
      <c r="F17" s="43">
        <v>369.5</v>
      </c>
      <c r="G17" s="43">
        <v>296.95999999999998</v>
      </c>
      <c r="H17" s="43">
        <v>372.71</v>
      </c>
      <c r="I17" s="45"/>
      <c r="J17" s="45"/>
      <c r="K17" s="45"/>
      <c r="L17" s="78">
        <v>337.31</v>
      </c>
      <c r="M17" s="45"/>
      <c r="N17" s="45"/>
      <c r="O17" s="78">
        <v>252.13</v>
      </c>
      <c r="P17" s="46">
        <v>326.89999999999998</v>
      </c>
      <c r="Q17" s="78">
        <v>229.01</v>
      </c>
      <c r="R17" s="78">
        <v>241.47</v>
      </c>
      <c r="S17" s="56"/>
      <c r="T17" s="78">
        <v>307.54000000000002</v>
      </c>
      <c r="U17" s="46">
        <v>1018.1</v>
      </c>
    </row>
    <row r="18" spans="1:21" s="35" customFormat="1" ht="15" customHeight="1" x14ac:dyDescent="0.25">
      <c r="A18" s="67" t="s">
        <v>121</v>
      </c>
      <c r="B18" s="78">
        <v>238.01</v>
      </c>
      <c r="C18" s="78">
        <v>238.01</v>
      </c>
      <c r="D18" s="78">
        <v>238.01</v>
      </c>
      <c r="E18" s="78">
        <v>279.82</v>
      </c>
      <c r="F18" s="43">
        <v>416.06</v>
      </c>
      <c r="G18" s="43">
        <v>347.38</v>
      </c>
      <c r="H18" s="43">
        <v>438.94</v>
      </c>
      <c r="I18" s="45"/>
      <c r="J18" s="45"/>
      <c r="K18" s="45"/>
      <c r="L18" s="78">
        <v>334.31</v>
      </c>
      <c r="M18" s="78">
        <v>233.56</v>
      </c>
      <c r="N18" s="45"/>
      <c r="O18" s="78">
        <v>249.13</v>
      </c>
      <c r="P18" s="46">
        <v>377.32</v>
      </c>
      <c r="Q18" s="43"/>
      <c r="R18" s="43"/>
      <c r="S18" s="56"/>
      <c r="T18" s="78">
        <v>286.54000000000002</v>
      </c>
      <c r="U18" s="46">
        <v>1064.6600000000001</v>
      </c>
    </row>
    <row r="19" spans="1:21" s="35" customFormat="1" ht="15" customHeight="1" x14ac:dyDescent="0.25">
      <c r="A19" s="69" t="s">
        <v>157</v>
      </c>
      <c r="B19" s="118"/>
      <c r="C19" s="107">
        <v>96</v>
      </c>
      <c r="D19" s="118"/>
      <c r="E19" s="56"/>
      <c r="F19" s="45"/>
      <c r="G19" s="43"/>
      <c r="H19" s="43"/>
      <c r="I19" s="45"/>
      <c r="J19" s="45"/>
      <c r="K19" s="45"/>
      <c r="L19" s="46"/>
      <c r="M19" s="45"/>
      <c r="N19" s="45"/>
      <c r="O19" s="45"/>
      <c r="P19" s="56"/>
      <c r="Q19" s="43"/>
      <c r="R19" s="43"/>
      <c r="S19" s="56"/>
      <c r="T19" s="56"/>
      <c r="U19" s="56"/>
    </row>
    <row r="20" spans="1:21" s="35" customFormat="1" ht="15" customHeight="1" x14ac:dyDescent="0.25">
      <c r="A20" s="68" t="s">
        <v>177</v>
      </c>
      <c r="B20" s="93">
        <v>137.13</v>
      </c>
      <c r="C20" s="93">
        <v>137.13</v>
      </c>
      <c r="D20" s="93">
        <v>137.13</v>
      </c>
      <c r="E20" s="93">
        <v>153.25</v>
      </c>
      <c r="F20" s="48"/>
      <c r="G20" s="47"/>
      <c r="H20" s="47"/>
      <c r="I20" s="48"/>
      <c r="J20" s="48"/>
      <c r="K20" s="48"/>
      <c r="L20" s="77"/>
      <c r="M20" s="48"/>
      <c r="N20" s="48"/>
      <c r="O20" s="93">
        <v>148.25</v>
      </c>
      <c r="P20" s="70"/>
      <c r="Q20" s="47"/>
      <c r="R20" s="47"/>
      <c r="S20" s="70"/>
      <c r="T20" s="70"/>
      <c r="U20" s="70"/>
    </row>
    <row r="21" spans="1:21" s="35" customFormat="1" ht="15" customHeight="1" x14ac:dyDescent="0.25">
      <c r="A21" s="67" t="s">
        <v>172</v>
      </c>
      <c r="B21" s="78">
        <v>254.77</v>
      </c>
      <c r="C21" s="78">
        <v>254.77</v>
      </c>
      <c r="D21" s="78">
        <v>254.77</v>
      </c>
      <c r="E21" s="56"/>
      <c r="F21" s="43"/>
      <c r="G21" s="43"/>
      <c r="H21" s="43"/>
      <c r="I21" s="45"/>
      <c r="J21" s="45"/>
      <c r="K21" s="45"/>
      <c r="L21" s="46"/>
      <c r="M21" s="45"/>
      <c r="N21" s="45"/>
      <c r="O21" s="45"/>
      <c r="P21" s="56"/>
      <c r="Q21" s="43"/>
      <c r="R21" s="43"/>
      <c r="S21" s="56"/>
      <c r="T21" s="78">
        <v>284.77999999999997</v>
      </c>
      <c r="U21" s="56"/>
    </row>
    <row r="22" spans="1:21" s="35" customFormat="1" ht="15" customHeight="1" x14ac:dyDescent="0.25">
      <c r="A22" s="67" t="s">
        <v>158</v>
      </c>
      <c r="B22" s="56"/>
      <c r="C22" s="56"/>
      <c r="D22" s="56"/>
      <c r="E22" s="56"/>
      <c r="F22" s="46"/>
      <c r="G22" s="46"/>
      <c r="H22" s="46"/>
      <c r="I22" s="56"/>
      <c r="J22" s="56"/>
      <c r="K22" s="56"/>
      <c r="L22" s="46"/>
      <c r="M22" s="56"/>
      <c r="N22" s="56"/>
      <c r="O22" s="56"/>
      <c r="P22" s="56"/>
      <c r="Q22" s="46"/>
      <c r="R22" s="46"/>
      <c r="S22" s="56"/>
      <c r="T22" s="46"/>
      <c r="U22" s="56"/>
    </row>
    <row r="23" spans="1:21" s="35" customFormat="1" ht="15" customHeight="1" x14ac:dyDescent="0.25">
      <c r="A23" s="67" t="s">
        <v>179</v>
      </c>
      <c r="B23" s="78">
        <v>548.82000000000005</v>
      </c>
      <c r="C23" s="78">
        <v>548.82000000000005</v>
      </c>
      <c r="D23" s="78">
        <v>548.82000000000005</v>
      </c>
      <c r="E23" s="78">
        <v>590.63</v>
      </c>
      <c r="F23" s="46">
        <v>596.70000000000005</v>
      </c>
      <c r="G23" s="46"/>
      <c r="H23" s="46"/>
      <c r="I23" s="56"/>
      <c r="J23" s="56"/>
      <c r="K23" s="56"/>
      <c r="L23" s="46"/>
      <c r="M23" s="56"/>
      <c r="N23" s="56"/>
      <c r="O23" s="56"/>
      <c r="P23" s="56"/>
      <c r="Q23" s="78">
        <v>536.82000000000005</v>
      </c>
      <c r="R23" s="78">
        <v>549.28</v>
      </c>
      <c r="S23" s="56"/>
      <c r="T23" s="78">
        <v>618.77</v>
      </c>
      <c r="U23" s="46">
        <v>1245.3</v>
      </c>
    </row>
    <row r="24" spans="1:21" s="35" customFormat="1" ht="15" customHeight="1" x14ac:dyDescent="0.25">
      <c r="A24" s="67" t="s">
        <v>91</v>
      </c>
      <c r="B24" s="45"/>
      <c r="C24" s="45"/>
      <c r="D24" s="45"/>
      <c r="E24" s="45"/>
      <c r="F24" s="43"/>
      <c r="G24" s="43"/>
      <c r="H24" s="43"/>
      <c r="I24" s="45"/>
      <c r="J24" s="45"/>
      <c r="K24" s="45"/>
      <c r="L24" s="43"/>
      <c r="M24" s="45"/>
      <c r="N24" s="45"/>
      <c r="O24" s="45"/>
      <c r="P24" s="56"/>
      <c r="Q24" s="43"/>
      <c r="R24" s="43"/>
      <c r="S24" s="56"/>
      <c r="T24" s="46"/>
      <c r="U24" s="56"/>
    </row>
    <row r="25" spans="1:21" s="35" customFormat="1" ht="15" customHeight="1" x14ac:dyDescent="0.25">
      <c r="A25" s="67" t="s">
        <v>193</v>
      </c>
      <c r="B25" s="45"/>
      <c r="C25" s="78">
        <v>26.39</v>
      </c>
      <c r="D25" s="78">
        <v>36.700000000000003</v>
      </c>
      <c r="E25" s="78">
        <v>74.55</v>
      </c>
      <c r="F25" s="43"/>
      <c r="G25" s="43"/>
      <c r="H25" s="43"/>
      <c r="I25" s="45"/>
      <c r="J25" s="45"/>
      <c r="K25" s="45"/>
      <c r="L25" s="43"/>
      <c r="M25" s="45"/>
      <c r="N25" s="45"/>
      <c r="O25" s="45"/>
      <c r="P25" s="56"/>
      <c r="Q25" s="43"/>
      <c r="R25" s="43"/>
      <c r="S25" s="56"/>
      <c r="T25" s="78">
        <v>93.2</v>
      </c>
      <c r="U25" s="56"/>
    </row>
    <row r="26" spans="1:21" s="35" customFormat="1" ht="15" customHeight="1" x14ac:dyDescent="0.25">
      <c r="A26" s="76" t="s">
        <v>93</v>
      </c>
      <c r="B26" s="53"/>
      <c r="C26" s="53"/>
      <c r="D26" s="53"/>
      <c r="E26" s="54">
        <v>44.76</v>
      </c>
      <c r="F26" s="54"/>
      <c r="G26" s="54"/>
      <c r="H26" s="54"/>
      <c r="I26" s="53"/>
      <c r="J26" s="53"/>
      <c r="K26" s="53"/>
      <c r="L26" s="54"/>
      <c r="M26" s="53"/>
      <c r="N26" s="53"/>
      <c r="O26" s="53"/>
      <c r="P26" s="71"/>
      <c r="Q26" s="54"/>
      <c r="R26" s="54"/>
      <c r="S26" s="71"/>
      <c r="T26" s="82"/>
      <c r="U26" s="71"/>
    </row>
    <row r="27" spans="1:21" s="35" customFormat="1" ht="15" customHeight="1" x14ac:dyDescent="0.25">
      <c r="A27" s="67" t="s">
        <v>195</v>
      </c>
      <c r="B27" s="78">
        <v>62.33</v>
      </c>
      <c r="C27" s="78">
        <v>76.599999999999994</v>
      </c>
      <c r="D27" s="78">
        <v>90.89</v>
      </c>
      <c r="E27" s="45"/>
      <c r="F27" s="43"/>
      <c r="G27" s="43"/>
      <c r="H27" s="43"/>
      <c r="I27" s="45"/>
      <c r="J27" s="45"/>
      <c r="K27" s="45"/>
      <c r="L27" s="43"/>
      <c r="M27" s="45"/>
      <c r="N27" s="45"/>
      <c r="O27" s="43"/>
      <c r="P27" s="56"/>
      <c r="Q27" s="43"/>
      <c r="R27" s="43"/>
      <c r="S27" s="56"/>
      <c r="T27" s="78">
        <v>124.8</v>
      </c>
      <c r="U27" s="56"/>
    </row>
    <row r="28" spans="1:21" s="35" customFormat="1" ht="15" customHeight="1" x14ac:dyDescent="0.25">
      <c r="A28" s="67" t="s">
        <v>160</v>
      </c>
      <c r="B28" s="43">
        <v>429.82</v>
      </c>
      <c r="C28" s="43">
        <v>429.82</v>
      </c>
      <c r="D28" s="43">
        <v>429.82</v>
      </c>
      <c r="E28" s="43">
        <v>471.63</v>
      </c>
      <c r="F28" s="43"/>
      <c r="G28" s="43"/>
      <c r="H28" s="43"/>
      <c r="I28" s="45"/>
      <c r="J28" s="45"/>
      <c r="K28" s="45"/>
      <c r="L28" s="43"/>
      <c r="M28" s="45"/>
      <c r="N28" s="45"/>
      <c r="O28" s="43">
        <v>440.94</v>
      </c>
      <c r="P28" s="56"/>
      <c r="Q28" s="43"/>
      <c r="R28" s="43"/>
      <c r="S28" s="56"/>
      <c r="T28" s="46">
        <v>482.65</v>
      </c>
      <c r="U28" s="56"/>
    </row>
    <row r="29" spans="1:21" s="35" customFormat="1" ht="15" customHeight="1" x14ac:dyDescent="0.25">
      <c r="A29" s="67" t="s">
        <v>161</v>
      </c>
      <c r="B29" s="43">
        <v>445.45</v>
      </c>
      <c r="C29" s="43">
        <v>445.45</v>
      </c>
      <c r="D29" s="43">
        <v>445.45</v>
      </c>
      <c r="E29" s="43">
        <v>487.26</v>
      </c>
      <c r="F29" s="43"/>
      <c r="G29" s="43"/>
      <c r="H29" s="43"/>
      <c r="I29" s="45"/>
      <c r="J29" s="45"/>
      <c r="K29" s="45"/>
      <c r="L29" s="43"/>
      <c r="M29" s="45"/>
      <c r="N29" s="45"/>
      <c r="O29" s="43">
        <v>456.57</v>
      </c>
      <c r="P29" s="56"/>
      <c r="Q29" s="43"/>
      <c r="R29" s="43"/>
      <c r="S29" s="56"/>
      <c r="T29" s="46">
        <v>497.34</v>
      </c>
      <c r="U29" s="56"/>
    </row>
    <row r="30" spans="1:21" s="35" customFormat="1" ht="15" customHeight="1" x14ac:dyDescent="0.25">
      <c r="A30" s="67" t="s">
        <v>87</v>
      </c>
      <c r="B30" s="78">
        <v>548.82000000000005</v>
      </c>
      <c r="C30" s="78">
        <v>548.82000000000005</v>
      </c>
      <c r="D30" s="78">
        <v>548.82000000000005</v>
      </c>
      <c r="E30" s="78">
        <v>590.63</v>
      </c>
      <c r="F30" s="43">
        <v>615.29999999999995</v>
      </c>
      <c r="G30" s="43">
        <v>546.66999999999996</v>
      </c>
      <c r="H30" s="43">
        <v>619.54999999999995</v>
      </c>
      <c r="I30" s="56"/>
      <c r="J30" s="78">
        <v>502.85</v>
      </c>
      <c r="K30" s="78">
        <v>534.08000000000004</v>
      </c>
      <c r="L30" s="78">
        <v>645.12</v>
      </c>
      <c r="M30" s="78">
        <v>523.82000000000005</v>
      </c>
      <c r="N30" s="45"/>
      <c r="O30" s="78">
        <v>559.94000000000005</v>
      </c>
      <c r="P30" s="46">
        <v>576.61</v>
      </c>
      <c r="Q30" s="78">
        <v>536.82000000000005</v>
      </c>
      <c r="R30" s="78">
        <v>549.28</v>
      </c>
      <c r="S30" s="46">
        <v>825.03</v>
      </c>
      <c r="T30" s="78">
        <v>618.77</v>
      </c>
      <c r="U30" s="46">
        <v>1263.9000000000001</v>
      </c>
    </row>
    <row r="31" spans="1:21" s="35" customFormat="1" ht="15" customHeight="1" x14ac:dyDescent="0.25">
      <c r="A31" s="76" t="s">
        <v>92</v>
      </c>
      <c r="B31" s="71"/>
      <c r="C31" s="71"/>
      <c r="D31" s="71"/>
      <c r="E31" s="110">
        <v>41.81</v>
      </c>
      <c r="F31" s="54"/>
      <c r="G31" s="54"/>
      <c r="H31" s="54"/>
      <c r="I31" s="53"/>
      <c r="J31" s="53"/>
      <c r="K31" s="53"/>
      <c r="L31" s="82"/>
      <c r="M31" s="53"/>
      <c r="N31" s="53"/>
      <c r="O31" s="53"/>
      <c r="P31" s="71"/>
      <c r="Q31" s="54"/>
      <c r="R31" s="54"/>
      <c r="S31" s="71"/>
      <c r="T31" s="71"/>
      <c r="U31" s="71"/>
    </row>
    <row r="32" spans="1:21" s="35" customFormat="1" ht="15" customHeight="1" x14ac:dyDescent="0.25">
      <c r="A32" s="67" t="s">
        <v>159</v>
      </c>
      <c r="B32" s="78">
        <v>53.54</v>
      </c>
      <c r="C32" s="78">
        <v>53.54</v>
      </c>
      <c r="D32" s="56"/>
      <c r="E32" s="56"/>
      <c r="F32" s="43"/>
      <c r="G32" s="43"/>
      <c r="H32" s="43"/>
      <c r="I32" s="45"/>
      <c r="J32" s="45"/>
      <c r="K32" s="45"/>
      <c r="L32" s="78">
        <v>149.84</v>
      </c>
      <c r="M32" s="45"/>
      <c r="N32" s="45"/>
      <c r="O32" s="78">
        <v>64.66</v>
      </c>
      <c r="P32" s="56"/>
      <c r="Q32" s="43"/>
      <c r="R32" s="43"/>
      <c r="S32" s="56"/>
      <c r="T32" s="56"/>
      <c r="U32" s="56"/>
    </row>
    <row r="33" spans="1:21" s="35" customFormat="1" ht="15" customHeight="1" x14ac:dyDescent="0.25">
      <c r="A33" s="67" t="s">
        <v>173</v>
      </c>
      <c r="B33" s="56"/>
      <c r="C33" s="56"/>
      <c r="D33" s="56"/>
      <c r="E33" s="56"/>
      <c r="F33" s="46"/>
      <c r="G33" s="46"/>
      <c r="H33" s="46"/>
      <c r="I33" s="56"/>
      <c r="J33" s="56"/>
      <c r="K33" s="56"/>
      <c r="L33" s="46"/>
      <c r="M33" s="45"/>
      <c r="N33" s="45"/>
      <c r="O33" s="45"/>
      <c r="P33" s="56"/>
      <c r="Q33" s="43"/>
      <c r="R33" s="43"/>
      <c r="S33" s="56"/>
      <c r="T33" s="78">
        <v>71.67</v>
      </c>
      <c r="U33" s="56"/>
    </row>
    <row r="34" spans="1:21" s="35" customFormat="1" ht="15" customHeight="1" x14ac:dyDescent="0.25">
      <c r="A34" s="67" t="s">
        <v>122</v>
      </c>
      <c r="B34" s="78">
        <v>256.57</v>
      </c>
      <c r="C34" s="78">
        <v>256.57</v>
      </c>
      <c r="D34" s="78">
        <v>256.57</v>
      </c>
      <c r="E34" s="78">
        <v>298.38</v>
      </c>
      <c r="F34" s="43">
        <v>413.06</v>
      </c>
      <c r="G34" s="43">
        <v>344.37</v>
      </c>
      <c r="H34" s="43">
        <v>435.94</v>
      </c>
      <c r="I34" s="45"/>
      <c r="J34" s="45"/>
      <c r="K34" s="45"/>
      <c r="L34" s="78">
        <v>352.87</v>
      </c>
      <c r="M34" s="45"/>
      <c r="N34" s="45"/>
      <c r="O34" s="78">
        <v>267.69</v>
      </c>
      <c r="P34" s="46">
        <v>374.31</v>
      </c>
      <c r="Q34" s="43"/>
      <c r="R34" s="43"/>
      <c r="S34" s="56"/>
      <c r="T34" s="56"/>
      <c r="U34" s="46">
        <v>1061.6600000000001</v>
      </c>
    </row>
    <row r="35" spans="1:21" s="35" customFormat="1" ht="15" customHeight="1" x14ac:dyDescent="0.25">
      <c r="A35" s="67" t="s">
        <v>88</v>
      </c>
      <c r="B35" s="43">
        <v>614.91</v>
      </c>
      <c r="C35" s="43">
        <v>614.91</v>
      </c>
      <c r="D35" s="43">
        <v>614.91</v>
      </c>
      <c r="E35" s="43">
        <v>656.72</v>
      </c>
      <c r="F35" s="43">
        <v>644.53</v>
      </c>
      <c r="G35" s="43">
        <v>575.86</v>
      </c>
      <c r="H35" s="43"/>
      <c r="I35" s="43">
        <v>86.79</v>
      </c>
      <c r="J35" s="35">
        <v>17.91</v>
      </c>
      <c r="K35" s="45"/>
      <c r="L35" s="43">
        <v>711.21</v>
      </c>
      <c r="M35" s="45"/>
      <c r="N35" s="45"/>
      <c r="O35" s="45"/>
      <c r="P35" s="46">
        <v>605.79999999999995</v>
      </c>
      <c r="Q35" s="43"/>
      <c r="R35" s="43"/>
      <c r="S35" s="46">
        <v>359.93</v>
      </c>
      <c r="T35" s="46">
        <v>684.86</v>
      </c>
      <c r="U35" s="46">
        <v>1293.1300000000001</v>
      </c>
    </row>
    <row r="36" spans="1:21" s="35" customFormat="1" ht="15" customHeight="1" x14ac:dyDescent="0.25">
      <c r="A36" s="76" t="s">
        <v>126</v>
      </c>
      <c r="B36" s="53"/>
      <c r="C36" s="53"/>
      <c r="D36" s="53"/>
      <c r="E36" s="53"/>
      <c r="F36" s="54"/>
      <c r="G36" s="54"/>
      <c r="H36" s="54"/>
      <c r="I36" s="53"/>
      <c r="J36" s="53"/>
      <c r="K36" s="53"/>
      <c r="L36" s="54"/>
      <c r="M36" s="53"/>
      <c r="N36" s="110">
        <v>300.56</v>
      </c>
      <c r="O36" s="53"/>
      <c r="P36" s="71"/>
      <c r="Q36" s="54"/>
      <c r="R36" s="54"/>
      <c r="S36" s="71"/>
      <c r="T36" s="82"/>
      <c r="U36" s="82"/>
    </row>
    <row r="37" spans="1:21" s="35" customFormat="1" ht="15" customHeight="1" x14ac:dyDescent="0.25">
      <c r="A37" s="67" t="s">
        <v>127</v>
      </c>
      <c r="B37" s="45"/>
      <c r="C37" s="45"/>
      <c r="D37" s="45"/>
      <c r="E37" s="45"/>
      <c r="F37" s="43"/>
      <c r="G37" s="43"/>
      <c r="H37" s="43"/>
      <c r="I37" s="45"/>
      <c r="J37" s="45"/>
      <c r="K37" s="45"/>
      <c r="L37" s="43"/>
      <c r="M37" s="45"/>
      <c r="N37" s="78">
        <v>149.31</v>
      </c>
      <c r="O37" s="45"/>
      <c r="P37" s="56"/>
      <c r="Q37" s="43"/>
      <c r="R37" s="43"/>
      <c r="S37" s="56"/>
      <c r="T37" s="46"/>
      <c r="U37" s="46"/>
    </row>
    <row r="38" spans="1:21" s="35" customFormat="1" ht="15" customHeight="1" x14ac:dyDescent="0.25">
      <c r="A38" s="67" t="s">
        <v>155</v>
      </c>
      <c r="B38" s="46">
        <v>299.58999999999997</v>
      </c>
      <c r="C38" s="46">
        <v>299.58999999999997</v>
      </c>
      <c r="D38" s="46">
        <v>299.58999999999997</v>
      </c>
      <c r="E38" s="46">
        <v>341.4</v>
      </c>
      <c r="F38" s="46"/>
      <c r="G38" s="46"/>
      <c r="H38" s="46"/>
      <c r="I38" s="56"/>
      <c r="J38" s="56"/>
      <c r="K38" s="56"/>
      <c r="L38" s="46"/>
      <c r="M38" s="46">
        <v>203.67</v>
      </c>
      <c r="N38" s="56"/>
      <c r="O38" s="46">
        <v>310.70999999999998</v>
      </c>
      <c r="P38" s="56"/>
      <c r="Q38" s="46"/>
      <c r="R38" s="46"/>
      <c r="S38" s="56"/>
      <c r="T38" s="46">
        <v>369.54</v>
      </c>
      <c r="U38" s="46"/>
    </row>
    <row r="39" spans="1:21" s="35" customFormat="1" ht="15" customHeight="1" x14ac:dyDescent="0.25">
      <c r="A39" s="67" t="s">
        <v>89</v>
      </c>
      <c r="B39" s="78">
        <v>548.82000000000005</v>
      </c>
      <c r="C39" s="78">
        <v>548.82000000000005</v>
      </c>
      <c r="D39" s="78">
        <v>548.82000000000005</v>
      </c>
      <c r="E39" s="78">
        <v>590.63</v>
      </c>
      <c r="F39" s="43">
        <v>539.48</v>
      </c>
      <c r="G39" s="43">
        <v>470.85</v>
      </c>
      <c r="H39" s="43">
        <v>562.34</v>
      </c>
      <c r="I39" s="56"/>
      <c r="J39" s="78">
        <v>543.87</v>
      </c>
      <c r="K39" s="56"/>
      <c r="L39" s="78">
        <v>645.12</v>
      </c>
      <c r="M39" s="78">
        <v>523.82000000000005</v>
      </c>
      <c r="N39" s="45"/>
      <c r="O39" s="78">
        <v>559.94000000000005</v>
      </c>
      <c r="P39" s="46">
        <v>500.79</v>
      </c>
      <c r="Q39" s="78">
        <v>536.82000000000005</v>
      </c>
      <c r="R39" s="78">
        <v>549.28</v>
      </c>
      <c r="S39" s="56"/>
      <c r="T39" s="78">
        <v>618.77</v>
      </c>
      <c r="U39" s="46">
        <v>1188.08</v>
      </c>
    </row>
    <row r="40" spans="1:21" s="35" customFormat="1" ht="15" customHeight="1" x14ac:dyDescent="0.25">
      <c r="A40" s="68" t="s">
        <v>95</v>
      </c>
      <c r="B40" s="48"/>
      <c r="C40" s="48"/>
      <c r="D40" s="48"/>
      <c r="E40" s="47"/>
      <c r="F40" s="47"/>
      <c r="G40" s="47"/>
      <c r="H40" s="47"/>
      <c r="I40" s="47">
        <v>49.76</v>
      </c>
      <c r="J40" s="48"/>
      <c r="K40" s="48"/>
      <c r="L40" s="47"/>
      <c r="M40" s="47"/>
      <c r="N40" s="48"/>
      <c r="O40" s="48"/>
      <c r="P40" s="77"/>
      <c r="Q40" s="47"/>
      <c r="R40" s="47"/>
      <c r="S40" s="70"/>
      <c r="T40" s="77"/>
      <c r="U40" s="77"/>
    </row>
    <row r="41" spans="1:21" s="35" customFormat="1" ht="15" customHeight="1" x14ac:dyDescent="0.25">
      <c r="A41" s="67" t="s">
        <v>123</v>
      </c>
      <c r="B41" s="78">
        <v>240.94</v>
      </c>
      <c r="C41" s="78">
        <v>240.94</v>
      </c>
      <c r="D41" s="78">
        <v>240.94</v>
      </c>
      <c r="E41" s="78">
        <v>282.75</v>
      </c>
      <c r="F41" s="43">
        <v>410.03</v>
      </c>
      <c r="G41" s="43">
        <v>341.38</v>
      </c>
      <c r="H41" s="43">
        <v>432.93</v>
      </c>
      <c r="I41" s="45"/>
      <c r="J41" s="45"/>
      <c r="K41" s="45"/>
      <c r="L41" s="78">
        <v>337.24</v>
      </c>
      <c r="M41" s="43"/>
      <c r="N41" s="45"/>
      <c r="O41" s="78">
        <v>252.06</v>
      </c>
      <c r="P41" s="46">
        <v>371.32</v>
      </c>
      <c r="Q41" s="43"/>
      <c r="R41" s="43"/>
      <c r="S41" s="56"/>
      <c r="T41" s="78">
        <v>302.35000000000002</v>
      </c>
      <c r="U41" s="46">
        <v>1058.6300000000001</v>
      </c>
    </row>
    <row r="42" spans="1:21" s="35" customFormat="1" ht="15" customHeight="1" x14ac:dyDescent="0.25">
      <c r="A42" s="68" t="s">
        <v>90</v>
      </c>
      <c r="B42" s="93">
        <v>256.05</v>
      </c>
      <c r="C42" s="93">
        <v>256.05</v>
      </c>
      <c r="D42" s="93">
        <v>256.05</v>
      </c>
      <c r="E42" s="93">
        <v>297.86</v>
      </c>
      <c r="F42" s="47">
        <v>359.1</v>
      </c>
      <c r="G42" s="47">
        <v>286.63</v>
      </c>
      <c r="H42" s="47">
        <v>362.89</v>
      </c>
      <c r="I42" s="48"/>
      <c r="J42" s="48"/>
      <c r="K42" s="48"/>
      <c r="L42" s="93">
        <v>352.35</v>
      </c>
      <c r="M42" s="93">
        <v>231.05</v>
      </c>
      <c r="N42" s="48"/>
      <c r="O42" s="93">
        <v>267.17</v>
      </c>
      <c r="P42" s="77">
        <v>316.57</v>
      </c>
      <c r="Q42" s="93">
        <v>244.05</v>
      </c>
      <c r="R42" s="93">
        <v>256.51</v>
      </c>
      <c r="S42" s="70"/>
      <c r="T42" s="93">
        <v>322.74</v>
      </c>
      <c r="U42" s="77">
        <v>1007.7</v>
      </c>
    </row>
    <row r="43" spans="1:21" s="35" customFormat="1" ht="15" customHeight="1" x14ac:dyDescent="0.25"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</row>
    <row r="44" spans="1:21" s="35" customFormat="1" ht="15" customHeight="1" x14ac:dyDescent="0.25">
      <c r="A44" s="72" t="s">
        <v>180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</row>
    <row r="45" spans="1:21" s="35" customFormat="1" ht="15" customHeight="1" x14ac:dyDescent="0.25">
      <c r="A45" s="72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</row>
    <row r="46" spans="1:21" s="35" customFormat="1" ht="15" customHeight="1" x14ac:dyDescent="0.25">
      <c r="A46" s="166" t="s">
        <v>220</v>
      </c>
      <c r="B46" s="149" t="s">
        <v>251</v>
      </c>
      <c r="C46" s="150"/>
      <c r="D46" s="149" t="s">
        <v>252</v>
      </c>
      <c r="E46" s="151"/>
      <c r="F46" s="151"/>
      <c r="G46" s="151"/>
      <c r="H46" s="151"/>
      <c r="I46" s="151"/>
      <c r="J46" s="150"/>
      <c r="K46" s="88" t="s">
        <v>253</v>
      </c>
      <c r="L46" s="66"/>
      <c r="M46" s="66"/>
      <c r="N46" s="66"/>
    </row>
    <row r="47" spans="1:21" ht="24.95" customHeight="1" x14ac:dyDescent="0.25">
      <c r="A47" s="167"/>
      <c r="B47" s="36" t="s">
        <v>118</v>
      </c>
      <c r="C47" s="36" t="s">
        <v>118</v>
      </c>
      <c r="D47" s="36" t="s">
        <v>118</v>
      </c>
      <c r="E47" s="37" t="s">
        <v>118</v>
      </c>
      <c r="F47" s="191" t="s">
        <v>128</v>
      </c>
      <c r="G47" s="192"/>
      <c r="H47" s="162" t="s">
        <v>254</v>
      </c>
      <c r="I47" s="163"/>
      <c r="J47" s="164"/>
      <c r="K47" s="36" t="s">
        <v>118</v>
      </c>
      <c r="L47" s="73"/>
      <c r="M47" s="73"/>
      <c r="N47" s="73"/>
    </row>
    <row r="48" spans="1:21" ht="35.1" customHeight="1" x14ac:dyDescent="0.25">
      <c r="A48" s="168"/>
      <c r="B48" s="23" t="s">
        <v>98</v>
      </c>
      <c r="C48" s="23" t="s">
        <v>9</v>
      </c>
      <c r="D48" s="23" t="s">
        <v>115</v>
      </c>
      <c r="E48" s="23" t="s">
        <v>187</v>
      </c>
      <c r="F48" s="23" t="s">
        <v>104</v>
      </c>
      <c r="G48" s="23" t="s">
        <v>129</v>
      </c>
      <c r="H48" s="23" t="s">
        <v>101</v>
      </c>
      <c r="I48" s="23" t="s">
        <v>102</v>
      </c>
      <c r="J48" s="23" t="s">
        <v>188</v>
      </c>
      <c r="K48" s="23" t="s">
        <v>190</v>
      </c>
      <c r="N48" s="73"/>
    </row>
    <row r="49" spans="1:14" s="35" customFormat="1" ht="15" customHeight="1" x14ac:dyDescent="0.25">
      <c r="A49" s="76" t="s">
        <v>104</v>
      </c>
      <c r="B49" s="53"/>
      <c r="C49" s="53"/>
      <c r="D49" s="54">
        <v>161.65</v>
      </c>
      <c r="E49" s="53"/>
      <c r="F49" s="74">
        <v>10.6</v>
      </c>
      <c r="G49" s="74">
        <v>54.3</v>
      </c>
      <c r="H49" s="53"/>
      <c r="I49" s="53"/>
      <c r="J49" s="53"/>
      <c r="K49" s="54">
        <v>570.98</v>
      </c>
      <c r="L49" s="66"/>
      <c r="M49" s="66"/>
      <c r="N49" s="66"/>
    </row>
    <row r="50" spans="1:14" s="35" customFormat="1" ht="15" customHeight="1" x14ac:dyDescent="0.25">
      <c r="A50" s="67" t="s">
        <v>101</v>
      </c>
      <c r="B50" s="43">
        <v>240.97</v>
      </c>
      <c r="C50" s="43">
        <v>266.83999999999997</v>
      </c>
      <c r="D50" s="43">
        <v>233.05</v>
      </c>
      <c r="E50" s="45"/>
      <c r="F50" s="43">
        <v>130.82</v>
      </c>
      <c r="G50" s="45"/>
      <c r="H50" s="43">
        <v>44.16</v>
      </c>
      <c r="I50" s="75">
        <v>43.76</v>
      </c>
      <c r="J50" s="75">
        <v>44.16</v>
      </c>
      <c r="K50" s="43">
        <v>640.38</v>
      </c>
      <c r="L50" s="66"/>
      <c r="M50" s="66"/>
      <c r="N50" s="66"/>
    </row>
    <row r="51" spans="1:14" s="35" customFormat="1" ht="15" customHeight="1" x14ac:dyDescent="0.25">
      <c r="A51" s="67" t="s">
        <v>99</v>
      </c>
      <c r="B51" s="43">
        <v>240.97</v>
      </c>
      <c r="C51" s="43">
        <v>266.83999999999997</v>
      </c>
      <c r="D51" s="43">
        <v>253.15</v>
      </c>
      <c r="E51" s="45"/>
      <c r="F51" s="43">
        <v>150.44</v>
      </c>
      <c r="G51" s="45"/>
      <c r="H51" s="75">
        <v>44.16</v>
      </c>
      <c r="I51" s="45"/>
      <c r="J51" s="45"/>
      <c r="K51" s="43">
        <v>660.48</v>
      </c>
      <c r="L51" s="66"/>
      <c r="M51" s="66"/>
      <c r="N51" s="66"/>
    </row>
    <row r="52" spans="1:14" s="35" customFormat="1" ht="15" customHeight="1" x14ac:dyDescent="0.25">
      <c r="A52" s="67" t="s">
        <v>116</v>
      </c>
      <c r="B52" s="45"/>
      <c r="C52" s="45"/>
      <c r="D52" s="45"/>
      <c r="E52" s="45"/>
      <c r="F52" s="43"/>
      <c r="G52" s="45"/>
      <c r="H52" s="43"/>
      <c r="I52" s="45"/>
      <c r="J52" s="75">
        <v>62.24</v>
      </c>
      <c r="K52" s="43"/>
      <c r="L52" s="66"/>
      <c r="M52" s="66"/>
      <c r="N52" s="66"/>
    </row>
    <row r="53" spans="1:14" s="35" customFormat="1" ht="15" customHeight="1" x14ac:dyDescent="0.25">
      <c r="A53" s="67" t="s">
        <v>102</v>
      </c>
      <c r="B53" s="43">
        <v>255.27</v>
      </c>
      <c r="C53" s="43">
        <v>281.13</v>
      </c>
      <c r="D53" s="43">
        <v>241.74</v>
      </c>
      <c r="E53" s="45"/>
      <c r="F53" s="43">
        <v>139.03</v>
      </c>
      <c r="G53" s="45"/>
      <c r="H53" s="75">
        <v>43.76</v>
      </c>
      <c r="I53" s="45"/>
      <c r="J53" s="75">
        <v>44.16</v>
      </c>
      <c r="K53" s="43">
        <v>649.07000000000005</v>
      </c>
      <c r="L53" s="66"/>
      <c r="M53" s="66"/>
      <c r="N53" s="66"/>
    </row>
    <row r="54" spans="1:14" s="35" customFormat="1" ht="15" customHeight="1" x14ac:dyDescent="0.25">
      <c r="A54" s="67" t="s">
        <v>103</v>
      </c>
      <c r="B54" s="43">
        <v>350.41</v>
      </c>
      <c r="C54" s="43">
        <v>375.23</v>
      </c>
      <c r="D54" s="43">
        <v>366.07</v>
      </c>
      <c r="E54" s="45"/>
      <c r="F54" s="43">
        <v>277.45999999999998</v>
      </c>
      <c r="G54" s="45"/>
      <c r="H54" s="75">
        <v>121.27</v>
      </c>
      <c r="I54" s="45"/>
      <c r="J54" s="75">
        <v>122.34</v>
      </c>
      <c r="K54" s="43">
        <v>775.4</v>
      </c>
      <c r="L54" s="66"/>
      <c r="M54" s="66"/>
      <c r="N54" s="66"/>
    </row>
    <row r="55" spans="1:14" s="35" customFormat="1" ht="15" customHeight="1" x14ac:dyDescent="0.25">
      <c r="A55" s="68" t="s">
        <v>100</v>
      </c>
      <c r="B55" s="48"/>
      <c r="C55" s="48"/>
      <c r="D55" s="48"/>
      <c r="E55" s="47">
        <v>124.15</v>
      </c>
      <c r="F55" s="48"/>
      <c r="G55" s="48"/>
      <c r="H55" s="48"/>
      <c r="I55" s="48"/>
      <c r="J55" s="48"/>
      <c r="K55" s="48"/>
      <c r="L55" s="66"/>
      <c r="M55" s="66"/>
      <c r="N55" s="66"/>
    </row>
    <row r="56" spans="1:14" ht="15" customHeight="1" x14ac:dyDescent="0.25"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</row>
    <row r="57" spans="1:14" ht="15" customHeight="1" x14ac:dyDescent="0.25">
      <c r="A57" s="72" t="s">
        <v>130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</row>
    <row r="58" spans="1:14" ht="15" customHeight="1" x14ac:dyDescent="0.25">
      <c r="A58" s="7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</row>
    <row r="59" spans="1:14" ht="20.100000000000001" customHeight="1" x14ac:dyDescent="0.25">
      <c r="A59" s="179" t="s">
        <v>221</v>
      </c>
      <c r="B59" s="180"/>
      <c r="C59" s="180"/>
      <c r="D59" s="180"/>
      <c r="E59" s="181"/>
      <c r="F59" s="149" t="s">
        <v>1</v>
      </c>
      <c r="G59" s="151"/>
      <c r="H59" s="151"/>
      <c r="I59" s="150"/>
      <c r="J59" s="73"/>
      <c r="K59" s="73"/>
      <c r="L59" s="73"/>
    </row>
    <row r="60" spans="1:14" ht="20.100000000000001" customHeight="1" x14ac:dyDescent="0.25">
      <c r="A60" s="182"/>
      <c r="B60" s="183"/>
      <c r="C60" s="183"/>
      <c r="D60" s="183"/>
      <c r="E60" s="184"/>
      <c r="F60" s="170" t="s">
        <v>255</v>
      </c>
      <c r="G60" s="171"/>
      <c r="H60" s="172"/>
      <c r="I60" s="91" t="s">
        <v>256</v>
      </c>
      <c r="J60" s="73"/>
      <c r="K60" s="73"/>
      <c r="L60" s="73"/>
    </row>
    <row r="61" spans="1:14" ht="39.950000000000003" customHeight="1" x14ac:dyDescent="0.25">
      <c r="A61" s="39" t="s">
        <v>0</v>
      </c>
      <c r="B61" s="173" t="s">
        <v>108</v>
      </c>
      <c r="C61" s="174"/>
      <c r="D61" s="174"/>
      <c r="E61" s="175"/>
      <c r="F61" s="23" t="s">
        <v>106</v>
      </c>
      <c r="G61" s="23" t="s">
        <v>110</v>
      </c>
      <c r="H61" s="23" t="s">
        <v>111</v>
      </c>
      <c r="I61" s="90" t="s">
        <v>98</v>
      </c>
      <c r="J61" s="73"/>
      <c r="K61" s="73"/>
      <c r="L61" s="73"/>
    </row>
    <row r="62" spans="1:14" s="35" customFormat="1" ht="15" customHeight="1" x14ac:dyDescent="0.25">
      <c r="A62" s="67" t="s">
        <v>105</v>
      </c>
      <c r="B62" s="185" t="s">
        <v>107</v>
      </c>
      <c r="C62" s="186"/>
      <c r="D62" s="186"/>
      <c r="E62" s="187"/>
      <c r="F62" s="54">
        <v>59.48</v>
      </c>
      <c r="G62" s="54"/>
      <c r="H62" s="53"/>
      <c r="I62" s="53"/>
      <c r="J62" s="66"/>
      <c r="K62" s="66"/>
      <c r="L62" s="66"/>
    </row>
    <row r="63" spans="1:14" s="35" customFormat="1" ht="15" customHeight="1" x14ac:dyDescent="0.25">
      <c r="A63" s="68" t="s">
        <v>111</v>
      </c>
      <c r="B63" s="188"/>
      <c r="C63" s="189"/>
      <c r="D63" s="189"/>
      <c r="E63" s="190"/>
      <c r="F63" s="47"/>
      <c r="G63" s="47">
        <v>318.60000000000002</v>
      </c>
      <c r="H63" s="48"/>
      <c r="I63" s="48"/>
      <c r="J63" s="66"/>
      <c r="K63" s="66"/>
      <c r="L63" s="66"/>
    </row>
    <row r="64" spans="1:14" s="35" customFormat="1" ht="15" customHeight="1" x14ac:dyDescent="0.25">
      <c r="A64" s="67" t="s">
        <v>109</v>
      </c>
      <c r="B64" s="185" t="s">
        <v>112</v>
      </c>
      <c r="C64" s="186"/>
      <c r="D64" s="186"/>
      <c r="E64" s="187"/>
      <c r="F64" s="45"/>
      <c r="G64" s="43">
        <v>296.7</v>
      </c>
      <c r="H64" s="43">
        <v>180.16</v>
      </c>
      <c r="I64" s="45"/>
      <c r="J64" s="66"/>
      <c r="K64" s="66"/>
      <c r="L64" s="66"/>
    </row>
    <row r="65" spans="1:13" s="35" customFormat="1" ht="15" customHeight="1" x14ac:dyDescent="0.25">
      <c r="A65" s="68" t="s">
        <v>111</v>
      </c>
      <c r="B65" s="188"/>
      <c r="C65" s="189"/>
      <c r="D65" s="189"/>
      <c r="E65" s="190"/>
      <c r="F65" s="48"/>
      <c r="G65" s="47">
        <v>345.03</v>
      </c>
      <c r="H65" s="48"/>
      <c r="I65" s="48"/>
      <c r="J65" s="66"/>
      <c r="K65" s="66"/>
      <c r="L65" s="66"/>
    </row>
    <row r="66" spans="1:13" s="35" customFormat="1" ht="15" customHeight="1" x14ac:dyDescent="0.25">
      <c r="A66" s="67" t="s">
        <v>113</v>
      </c>
      <c r="B66" s="176" t="s">
        <v>114</v>
      </c>
      <c r="C66" s="177"/>
      <c r="D66" s="177"/>
      <c r="E66" s="178"/>
      <c r="F66" s="92"/>
      <c r="G66" s="92"/>
      <c r="H66" s="92"/>
      <c r="I66" s="92"/>
      <c r="J66" s="66"/>
      <c r="K66" s="66"/>
      <c r="L66" s="66"/>
    </row>
    <row r="67" spans="1:13" s="35" customFormat="1" ht="15" customHeight="1" x14ac:dyDescent="0.25">
      <c r="A67" s="89" t="s">
        <v>191</v>
      </c>
      <c r="B67" s="165" t="s">
        <v>192</v>
      </c>
      <c r="C67" s="165"/>
      <c r="D67" s="165"/>
      <c r="E67" s="165"/>
      <c r="F67" s="48"/>
      <c r="G67" s="48"/>
      <c r="H67" s="48"/>
      <c r="I67" s="47">
        <v>295.77</v>
      </c>
      <c r="J67" s="66"/>
      <c r="K67" s="66"/>
      <c r="L67" s="66"/>
      <c r="M67" s="66"/>
    </row>
    <row r="68" spans="1:13" ht="15" customHeight="1" x14ac:dyDescent="0.25">
      <c r="B68" s="73"/>
      <c r="C68" s="73"/>
      <c r="I68" s="73"/>
      <c r="J68" s="73"/>
      <c r="K68" s="73"/>
      <c r="L68" s="73"/>
      <c r="M68" s="73"/>
    </row>
    <row r="69" spans="1:13" ht="15" customHeight="1" x14ac:dyDescent="0.25">
      <c r="B69" s="73"/>
      <c r="C69" s="73"/>
      <c r="I69" s="73"/>
      <c r="J69" s="73"/>
      <c r="K69" s="73"/>
      <c r="L69" s="73"/>
      <c r="M69" s="73"/>
    </row>
    <row r="70" spans="1:13" ht="15" customHeight="1" x14ac:dyDescent="0.25">
      <c r="B70" s="73"/>
      <c r="C70" s="73"/>
      <c r="I70" s="73"/>
      <c r="J70" s="73"/>
      <c r="K70" s="73"/>
      <c r="L70" s="73"/>
      <c r="M70" s="73"/>
    </row>
    <row r="71" spans="1:13" ht="15" customHeight="1" x14ac:dyDescent="0.25">
      <c r="B71" s="73"/>
      <c r="C71" s="73"/>
      <c r="I71" s="73"/>
      <c r="J71" s="73"/>
      <c r="K71" s="73"/>
      <c r="L71" s="73"/>
      <c r="M71" s="73"/>
    </row>
    <row r="72" spans="1:13" ht="15" customHeight="1" x14ac:dyDescent="0.25">
      <c r="B72" s="73"/>
      <c r="C72" s="73"/>
      <c r="I72" s="73"/>
      <c r="J72" s="73"/>
      <c r="K72" s="73"/>
      <c r="L72" s="73"/>
      <c r="M72" s="73"/>
    </row>
    <row r="73" spans="1:13" x14ac:dyDescent="0.25">
      <c r="B73" s="73"/>
      <c r="C73" s="73"/>
      <c r="I73" s="73"/>
      <c r="J73" s="73"/>
      <c r="K73" s="73"/>
      <c r="L73" s="73"/>
      <c r="M73" s="73"/>
    </row>
    <row r="74" spans="1:13" x14ac:dyDescent="0.25">
      <c r="B74" s="73"/>
      <c r="C74" s="73"/>
      <c r="I74" s="73"/>
      <c r="J74" s="73"/>
      <c r="K74" s="73"/>
      <c r="L74" s="73"/>
      <c r="M74" s="73"/>
    </row>
    <row r="75" spans="1:13" x14ac:dyDescent="0.25"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x14ac:dyDescent="0.25"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x14ac:dyDescent="0.25"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</sheetData>
  <mergeCells count="36">
    <mergeCell ref="B1:U1"/>
    <mergeCell ref="B2:K2"/>
    <mergeCell ref="B3:E3"/>
    <mergeCell ref="O2:P2"/>
    <mergeCell ref="P4:P5"/>
    <mergeCell ref="J4:J5"/>
    <mergeCell ref="D4:D5"/>
    <mergeCell ref="G4:G5"/>
    <mergeCell ref="B67:E67"/>
    <mergeCell ref="F59:I59"/>
    <mergeCell ref="A2:A5"/>
    <mergeCell ref="B4:B5"/>
    <mergeCell ref="C4:C5"/>
    <mergeCell ref="E4:E5"/>
    <mergeCell ref="F60:H60"/>
    <mergeCell ref="B61:E61"/>
    <mergeCell ref="B66:E66"/>
    <mergeCell ref="A59:E60"/>
    <mergeCell ref="B62:E63"/>
    <mergeCell ref="B64:E65"/>
    <mergeCell ref="A46:A48"/>
    <mergeCell ref="B46:C46"/>
    <mergeCell ref="D46:J46"/>
    <mergeCell ref="F47:G47"/>
    <mergeCell ref="H47:J47"/>
    <mergeCell ref="R4:R5"/>
    <mergeCell ref="U4:U5"/>
    <mergeCell ref="K4:K5"/>
    <mergeCell ref="T4:T5"/>
    <mergeCell ref="S4:S5"/>
    <mergeCell ref="N4:N5"/>
    <mergeCell ref="O4:O5"/>
    <mergeCell ref="Q4:Q5"/>
    <mergeCell ref="H4:H5"/>
    <mergeCell ref="L4:L5"/>
    <mergeCell ref="M4:M5"/>
  </mergeCells>
  <printOptions horizontalCentered="1" verticalCentered="1"/>
  <pageMargins left="0.2" right="0.2" top="0.25" bottom="0.25" header="0.3" footer="0.3"/>
  <pageSetup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240AC-14E0-4FFA-A247-BB2FACA9B35D}">
  <sheetPr>
    <pageSetUpPr fitToPage="1"/>
  </sheetPr>
  <dimension ref="A1:U77"/>
  <sheetViews>
    <sheetView zoomScaleNormal="100" zoomScaleSheetLayoutView="55" workbookViewId="0">
      <pane ySplit="5" topLeftCell="A6" activePane="bottomLeft" state="frozen"/>
      <selection pane="bottomLeft" activeCell="M13" sqref="M13"/>
    </sheetView>
  </sheetViews>
  <sheetFormatPr defaultRowHeight="15" x14ac:dyDescent="0.25"/>
  <cols>
    <col min="1" max="1" width="38.28515625" style="59" customWidth="1"/>
    <col min="2" max="8" width="10.7109375" style="59" customWidth="1"/>
    <col min="9" max="9" width="11.7109375" style="59" customWidth="1"/>
    <col min="10" max="10" width="10.7109375" style="59" customWidth="1"/>
    <col min="11" max="15" width="11.7109375" style="59" customWidth="1"/>
    <col min="16" max="18" width="10.7109375" style="59" customWidth="1"/>
    <col min="19" max="23" width="11.7109375" style="59" customWidth="1"/>
    <col min="24" max="16384" width="9.140625" style="59"/>
  </cols>
  <sheetData>
    <row r="1" spans="1:21" ht="15" customHeight="1" x14ac:dyDescent="0.25">
      <c r="B1" s="193" t="s">
        <v>229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</row>
    <row r="2" spans="1:21" s="35" customFormat="1" ht="15" customHeight="1" x14ac:dyDescent="0.25">
      <c r="A2" s="166" t="s">
        <v>222</v>
      </c>
      <c r="B2" s="149" t="s">
        <v>236</v>
      </c>
      <c r="C2" s="151"/>
      <c r="D2" s="151"/>
      <c r="E2" s="151"/>
      <c r="F2" s="151"/>
      <c r="G2" s="151"/>
      <c r="H2" s="151"/>
      <c r="I2" s="151"/>
      <c r="J2" s="151"/>
      <c r="K2" s="150"/>
      <c r="L2" s="79" t="s">
        <v>233</v>
      </c>
      <c r="M2" s="79" t="s">
        <v>237</v>
      </c>
      <c r="N2" s="80" t="s">
        <v>118</v>
      </c>
      <c r="O2" s="149" t="s">
        <v>238</v>
      </c>
      <c r="P2" s="150"/>
      <c r="Q2" s="80" t="s">
        <v>118</v>
      </c>
      <c r="R2" s="80" t="s">
        <v>118</v>
      </c>
      <c r="S2" s="79" t="s">
        <v>239</v>
      </c>
      <c r="T2" s="79" t="s">
        <v>240</v>
      </c>
      <c r="U2" s="79" t="s">
        <v>234</v>
      </c>
    </row>
    <row r="3" spans="1:21" s="35" customFormat="1" ht="15" customHeight="1" x14ac:dyDescent="0.25">
      <c r="A3" s="167"/>
      <c r="B3" s="194" t="s">
        <v>235</v>
      </c>
      <c r="C3" s="195"/>
      <c r="D3" s="195"/>
      <c r="E3" s="196"/>
      <c r="F3" s="85" t="s">
        <v>118</v>
      </c>
      <c r="G3" s="85" t="s">
        <v>118</v>
      </c>
      <c r="H3" s="84" t="s">
        <v>118</v>
      </c>
      <c r="I3" s="95" t="s">
        <v>241</v>
      </c>
      <c r="J3" s="94" t="s">
        <v>242</v>
      </c>
      <c r="K3" s="94" t="s">
        <v>243</v>
      </c>
      <c r="L3" s="94" t="s">
        <v>244</v>
      </c>
      <c r="M3" s="94" t="s">
        <v>245</v>
      </c>
      <c r="N3" s="94" t="s">
        <v>246</v>
      </c>
      <c r="O3" s="94" t="s">
        <v>247</v>
      </c>
      <c r="P3" s="83" t="s">
        <v>118</v>
      </c>
      <c r="Q3" s="96" t="s">
        <v>248</v>
      </c>
      <c r="R3" s="94" t="s">
        <v>249</v>
      </c>
      <c r="S3" s="83" t="s">
        <v>118</v>
      </c>
      <c r="T3" s="94" t="s">
        <v>250</v>
      </c>
      <c r="U3" s="83" t="s">
        <v>118</v>
      </c>
    </row>
    <row r="4" spans="1:21" s="34" customFormat="1" ht="30" customHeight="1" x14ac:dyDescent="0.25">
      <c r="A4" s="167"/>
      <c r="B4" s="169" t="s">
        <v>78</v>
      </c>
      <c r="C4" s="169" t="s">
        <v>77</v>
      </c>
      <c r="D4" s="169" t="s">
        <v>176</v>
      </c>
      <c r="E4" s="169" t="s">
        <v>76</v>
      </c>
      <c r="F4" s="23" t="s">
        <v>2</v>
      </c>
      <c r="G4" s="159" t="s">
        <v>79</v>
      </c>
      <c r="H4" s="159" t="s">
        <v>9</v>
      </c>
      <c r="I4" s="23" t="s">
        <v>80</v>
      </c>
      <c r="J4" s="159" t="s">
        <v>81</v>
      </c>
      <c r="K4" s="159" t="s">
        <v>178</v>
      </c>
      <c r="L4" s="159" t="s">
        <v>75</v>
      </c>
      <c r="M4" s="159" t="s">
        <v>124</v>
      </c>
      <c r="N4" s="159" t="s">
        <v>122</v>
      </c>
      <c r="O4" s="159" t="s">
        <v>175</v>
      </c>
      <c r="P4" s="159" t="s">
        <v>7</v>
      </c>
      <c r="Q4" s="159" t="s">
        <v>181</v>
      </c>
      <c r="R4" s="159" t="s">
        <v>182</v>
      </c>
      <c r="S4" s="159" t="s">
        <v>165</v>
      </c>
      <c r="T4" s="159" t="s">
        <v>171</v>
      </c>
      <c r="U4" s="159" t="s">
        <v>110</v>
      </c>
    </row>
    <row r="5" spans="1:21" s="34" customFormat="1" ht="60" customHeight="1" x14ac:dyDescent="0.25">
      <c r="A5" s="168"/>
      <c r="B5" s="169"/>
      <c r="C5" s="169"/>
      <c r="D5" s="169"/>
      <c r="E5" s="169"/>
      <c r="F5" s="23" t="s">
        <v>69</v>
      </c>
      <c r="G5" s="160"/>
      <c r="H5" s="160"/>
      <c r="I5" s="23" t="s">
        <v>169</v>
      </c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</row>
    <row r="6" spans="1:21" s="35" customFormat="1" ht="15" customHeight="1" x14ac:dyDescent="0.25">
      <c r="A6" s="76" t="s">
        <v>82</v>
      </c>
      <c r="B6" s="54">
        <f>'So Mtn NGL bbls'!B6/42</f>
        <v>21.874047619047619</v>
      </c>
      <c r="C6" s="54">
        <f>'So Mtn NGL bbls'!C6/42</f>
        <v>21.874047619047619</v>
      </c>
      <c r="D6" s="54">
        <f>'So Mtn NGL bbls'!D6/42</f>
        <v>21.874047619047619</v>
      </c>
      <c r="E6" s="54">
        <f>'So Mtn NGL bbls'!E6/42</f>
        <v>22.869523809523809</v>
      </c>
      <c r="F6" s="54">
        <f>'So Mtn NGL bbls'!F6/42</f>
        <v>20.747619047619047</v>
      </c>
      <c r="G6" s="54">
        <f>'So Mtn NGL bbls'!G6/42</f>
        <v>19.113095238095237</v>
      </c>
      <c r="H6" s="54">
        <f>'So Mtn NGL bbls'!H6/42</f>
        <v>21.292619047619048</v>
      </c>
      <c r="I6" s="54">
        <f>'So Mtn NGL bbls'!I6/42</f>
        <v>7.8157142857142858</v>
      </c>
      <c r="J6" s="54">
        <f>'So Mtn NGL bbls'!J6/42</f>
        <v>7.8157142857142858</v>
      </c>
      <c r="K6" s="54">
        <f>'So Mtn NGL bbls'!K6/42</f>
        <v>19.832619047619048</v>
      </c>
      <c r="L6" s="54">
        <f>'So Mtn NGL bbls'!L6/42</f>
        <v>24.16690476190476</v>
      </c>
      <c r="M6" s="54">
        <f>'So Mtn NGL bbls'!M6/42</f>
        <v>0</v>
      </c>
      <c r="N6" s="54">
        <f>'So Mtn NGL bbls'!N6/42</f>
        <v>0</v>
      </c>
      <c r="O6" s="54">
        <f>'So Mtn NGL bbls'!O6/42</f>
        <v>0</v>
      </c>
      <c r="P6" s="54">
        <f>'So Mtn NGL bbls'!P6/42</f>
        <v>19.825952380952383</v>
      </c>
      <c r="Q6" s="54">
        <f>'So Mtn NGL bbls'!Q6/42</f>
        <v>0</v>
      </c>
      <c r="R6" s="54">
        <f>'So Mtn NGL bbls'!R6/42</f>
        <v>0</v>
      </c>
      <c r="S6" s="82">
        <f>'So Mtn NGL bbls'!S6/42</f>
        <v>15.486666666666668</v>
      </c>
      <c r="T6" s="82">
        <f>'So Mtn NGL bbls'!T6/42</f>
        <v>23.539523809523807</v>
      </c>
      <c r="U6" s="82">
        <f>'So Mtn NGL bbls'!U6/42</f>
        <v>36.19047619047619</v>
      </c>
    </row>
    <row r="7" spans="1:21" s="35" customFormat="1" ht="15" customHeight="1" x14ac:dyDescent="0.25">
      <c r="A7" s="67" t="s">
        <v>83</v>
      </c>
      <c r="B7" s="43">
        <f>'So Mtn NGL bbls'!B7/42</f>
        <v>21.024047619047618</v>
      </c>
      <c r="C7" s="43">
        <f>'So Mtn NGL bbls'!C7/42</f>
        <v>21.024047619047618</v>
      </c>
      <c r="D7" s="43">
        <f>'So Mtn NGL bbls'!D7/42</f>
        <v>21.024047619047618</v>
      </c>
      <c r="E7" s="43">
        <f>'So Mtn NGL bbls'!E7/42</f>
        <v>22.019523809523811</v>
      </c>
      <c r="F7" s="43">
        <f>'So Mtn NGL bbls'!F7/42</f>
        <v>20.31547619047619</v>
      </c>
      <c r="G7" s="43">
        <f>'So Mtn NGL bbls'!G7/42</f>
        <v>18.680476190476192</v>
      </c>
      <c r="H7" s="43">
        <f>'So Mtn NGL bbls'!H7/42</f>
        <v>20.859761904761903</v>
      </c>
      <c r="I7" s="43">
        <f>'So Mtn NGL bbls'!I7/42</f>
        <v>6.9657142857142862</v>
      </c>
      <c r="J7" s="43">
        <f>'So Mtn NGL bbls'!J7/42</f>
        <v>6.9657142857142862</v>
      </c>
      <c r="K7" s="43">
        <f>'So Mtn NGL bbls'!K7/42</f>
        <v>0</v>
      </c>
      <c r="L7" s="43">
        <f>'So Mtn NGL bbls'!L7/42</f>
        <v>23.316904761904759</v>
      </c>
      <c r="M7" s="43">
        <f>'So Mtn NGL bbls'!M7/42</f>
        <v>0</v>
      </c>
      <c r="N7" s="43">
        <f>'So Mtn NGL bbls'!N7/42</f>
        <v>0</v>
      </c>
      <c r="O7" s="43">
        <f>'So Mtn NGL bbls'!O7/42</f>
        <v>0</v>
      </c>
      <c r="P7" s="43">
        <f>'So Mtn NGL bbls'!P7/42</f>
        <v>19.393333333333334</v>
      </c>
      <c r="Q7" s="43">
        <f>'So Mtn NGL bbls'!Q7/42</f>
        <v>0</v>
      </c>
      <c r="R7" s="43">
        <f>'So Mtn NGL bbls'!R7/42</f>
        <v>0</v>
      </c>
      <c r="S7" s="46">
        <f>'So Mtn NGL bbls'!S7/42</f>
        <v>14.636666666666667</v>
      </c>
      <c r="T7" s="46">
        <f>'So Mtn NGL bbls'!T7/42</f>
        <v>22.689523809523809</v>
      </c>
      <c r="U7" s="46">
        <f>'So Mtn NGL bbls'!U7/42</f>
        <v>35.758333333333333</v>
      </c>
    </row>
    <row r="8" spans="1:21" s="35" customFormat="1" ht="15" customHeight="1" x14ac:dyDescent="0.25">
      <c r="A8" s="67" t="s">
        <v>84</v>
      </c>
      <c r="B8" s="78">
        <f>'So Mtn NGL bbls'!B8/42</f>
        <v>6.065952380952381</v>
      </c>
      <c r="C8" s="78">
        <f>'So Mtn NGL bbls'!C8/42</f>
        <v>6.065952380952381</v>
      </c>
      <c r="D8" s="78">
        <f>'So Mtn NGL bbls'!D8/42</f>
        <v>6.065952380952381</v>
      </c>
      <c r="E8" s="78">
        <f>'So Mtn NGL bbls'!E8/42</f>
        <v>7.0614285714285714</v>
      </c>
      <c r="F8" s="43">
        <f>'So Mtn NGL bbls'!F8/42</f>
        <v>8.4080952380952372</v>
      </c>
      <c r="G8" s="43">
        <f>'So Mtn NGL bbls'!G8/42</f>
        <v>6.7726190476190471</v>
      </c>
      <c r="H8" s="43">
        <f>'So Mtn NGL bbls'!H8/42</f>
        <v>8.9519047619047623</v>
      </c>
      <c r="I8" s="43">
        <f>'So Mtn NGL bbls'!I8/42</f>
        <v>0</v>
      </c>
      <c r="J8" s="43">
        <f>'So Mtn NGL bbls'!J8/42</f>
        <v>0</v>
      </c>
      <c r="K8" s="43">
        <f>'So Mtn NGL bbls'!K8/42</f>
        <v>0</v>
      </c>
      <c r="L8" s="43">
        <f>'So Mtn NGL bbls'!L8/42</f>
        <v>0</v>
      </c>
      <c r="M8" s="78">
        <f>'So Mtn NGL bbls'!M8/42</f>
        <v>5.4707142857142861</v>
      </c>
      <c r="N8" s="43">
        <f>'So Mtn NGL bbls'!N8/42</f>
        <v>0</v>
      </c>
      <c r="O8" s="78">
        <f>'So Mtn NGL bbls'!O8/42</f>
        <v>6.3307142857142855</v>
      </c>
      <c r="P8" s="46">
        <f>'So Mtn NGL bbls'!P8/42</f>
        <v>7.4854761904761897</v>
      </c>
      <c r="Q8" s="78">
        <f>'So Mtn NGL bbls'!Q8/42</f>
        <v>5.7802380952380954</v>
      </c>
      <c r="R8" s="78">
        <f>'So Mtn NGL bbls'!R8/42</f>
        <v>6.0769047619047614</v>
      </c>
      <c r="S8" s="46">
        <f>'So Mtn NGL bbls'!S8/42</f>
        <v>0</v>
      </c>
      <c r="T8" s="78">
        <f>'So Mtn NGL bbls'!T8/42</f>
        <v>7.6485714285714286</v>
      </c>
      <c r="U8" s="46">
        <f>'So Mtn NGL bbls'!U8/42</f>
        <v>23.850952380952382</v>
      </c>
    </row>
    <row r="9" spans="1:21" s="35" customFormat="1" ht="15" customHeight="1" x14ac:dyDescent="0.25">
      <c r="A9" s="67" t="s">
        <v>174</v>
      </c>
      <c r="B9" s="78">
        <f>'So Mtn NGL bbls'!B9/42</f>
        <v>6.6290476190476193</v>
      </c>
      <c r="C9" s="78">
        <f>'So Mtn NGL bbls'!C9/42</f>
        <v>6.6290476190476193</v>
      </c>
      <c r="D9" s="78">
        <f>'So Mtn NGL bbls'!D9/42</f>
        <v>6.6290476190476193</v>
      </c>
      <c r="E9" s="43">
        <f>'So Mtn NGL bbls'!E9/42</f>
        <v>0</v>
      </c>
      <c r="F9" s="43">
        <f>'So Mtn NGL bbls'!F9/42</f>
        <v>0</v>
      </c>
      <c r="G9" s="43">
        <f>'So Mtn NGL bbls'!G9/42</f>
        <v>0</v>
      </c>
      <c r="H9" s="43">
        <f>'So Mtn NGL bbls'!H9/42</f>
        <v>0</v>
      </c>
      <c r="I9" s="43">
        <f>'So Mtn NGL bbls'!I9/42</f>
        <v>0</v>
      </c>
      <c r="J9" s="43">
        <f>'So Mtn NGL bbls'!J9/42</f>
        <v>0</v>
      </c>
      <c r="K9" s="43">
        <f>'So Mtn NGL bbls'!K9/42</f>
        <v>0</v>
      </c>
      <c r="L9" s="43">
        <f>'So Mtn NGL bbls'!L9/42</f>
        <v>0</v>
      </c>
      <c r="M9" s="43">
        <f>'So Mtn NGL bbls'!M9/42</f>
        <v>0</v>
      </c>
      <c r="N9" s="43">
        <f>'So Mtn NGL bbls'!N9/42</f>
        <v>0</v>
      </c>
      <c r="O9" s="78">
        <f>'So Mtn NGL bbls'!O9/42</f>
        <v>6.8938095238095247</v>
      </c>
      <c r="P9" s="46">
        <f>'So Mtn NGL bbls'!P9/42</f>
        <v>0</v>
      </c>
      <c r="Q9" s="43">
        <f>'So Mtn NGL bbls'!Q9/42</f>
        <v>0</v>
      </c>
      <c r="R9" s="43">
        <f>'So Mtn NGL bbls'!R9/42</f>
        <v>0</v>
      </c>
      <c r="S9" s="43">
        <f>'So Mtn NGL bbls'!S9/42</f>
        <v>0</v>
      </c>
      <c r="T9" s="43">
        <f>'So Mtn NGL bbls'!T9/42</f>
        <v>0</v>
      </c>
      <c r="U9" s="46">
        <f>'So Mtn NGL bbls'!U9/42</f>
        <v>0</v>
      </c>
    </row>
    <row r="10" spans="1:21" s="35" customFormat="1" ht="15" customHeight="1" x14ac:dyDescent="0.25">
      <c r="A10" s="68" t="s">
        <v>125</v>
      </c>
      <c r="B10" s="93">
        <f>'So Mtn NGL bbls'!B10/42</f>
        <v>6.065952380952381</v>
      </c>
      <c r="C10" s="93">
        <f>'So Mtn NGL bbls'!C10/42</f>
        <v>6.065952380952381</v>
      </c>
      <c r="D10" s="93">
        <f>'So Mtn NGL bbls'!D10/42</f>
        <v>6.065952380952381</v>
      </c>
      <c r="E10" s="93">
        <f>'So Mtn NGL bbls'!E10/42</f>
        <v>7.0614285714285714</v>
      </c>
      <c r="F10" s="77">
        <f>'So Mtn NGL bbls'!F10/42</f>
        <v>8.4080952380952372</v>
      </c>
      <c r="G10" s="77">
        <f>'So Mtn NGL bbls'!G10/42</f>
        <v>6.7726190476190471</v>
      </c>
      <c r="H10" s="77">
        <f>'So Mtn NGL bbls'!H10/42</f>
        <v>8.9519047619047623</v>
      </c>
      <c r="I10" s="77">
        <f>'So Mtn NGL bbls'!I10/42</f>
        <v>0</v>
      </c>
      <c r="J10" s="77">
        <f>'So Mtn NGL bbls'!J10/42</f>
        <v>0</v>
      </c>
      <c r="K10" s="77">
        <f>'So Mtn NGL bbls'!K10/42</f>
        <v>0</v>
      </c>
      <c r="L10" s="93">
        <f>'So Mtn NGL bbls'!L10/42</f>
        <v>8.3588095238095228</v>
      </c>
      <c r="M10" s="93">
        <f>'So Mtn NGL bbls'!M10/42</f>
        <v>5.4707142857142861</v>
      </c>
      <c r="N10" s="77">
        <f>'So Mtn NGL bbls'!N10/42</f>
        <v>0</v>
      </c>
      <c r="O10" s="77">
        <f>'So Mtn NGL bbls'!O10/42</f>
        <v>0</v>
      </c>
      <c r="P10" s="77">
        <f>'So Mtn NGL bbls'!P10/42</f>
        <v>7.4854761904761897</v>
      </c>
      <c r="Q10" s="93">
        <f>'So Mtn NGL bbls'!Q10/42</f>
        <v>5.7802380952380954</v>
      </c>
      <c r="R10" s="93">
        <f>'So Mtn NGL bbls'!R10/42</f>
        <v>6.0769047619047614</v>
      </c>
      <c r="S10" s="77">
        <f>'So Mtn NGL bbls'!S10/42</f>
        <v>0</v>
      </c>
      <c r="T10" s="77">
        <f>'So Mtn NGL bbls'!T10/42</f>
        <v>0</v>
      </c>
      <c r="U10" s="77">
        <f>'So Mtn NGL bbls'!U10/42</f>
        <v>23.850952380952382</v>
      </c>
    </row>
    <row r="11" spans="1:21" s="35" customFormat="1" ht="15" customHeight="1" x14ac:dyDescent="0.25">
      <c r="A11" s="67" t="s">
        <v>194</v>
      </c>
      <c r="B11" s="78">
        <f>'So Mtn NGL bbls'!B11/42</f>
        <v>6.1088095238095237</v>
      </c>
      <c r="C11" s="78">
        <f>'So Mtn NGL bbls'!C11/42</f>
        <v>6.1088095238095237</v>
      </c>
      <c r="D11" s="78">
        <f>'So Mtn NGL bbls'!D11/42</f>
        <v>6.1088095238095237</v>
      </c>
      <c r="E11" s="46">
        <f>'So Mtn NGL bbls'!E11/42</f>
        <v>0</v>
      </c>
      <c r="F11" s="46">
        <f>'So Mtn NGL bbls'!F11/42</f>
        <v>0</v>
      </c>
      <c r="G11" s="46">
        <f>'So Mtn NGL bbls'!G11/42</f>
        <v>0</v>
      </c>
      <c r="H11" s="46">
        <f>'So Mtn NGL bbls'!H11/42</f>
        <v>0</v>
      </c>
      <c r="I11" s="46">
        <f>'So Mtn NGL bbls'!I11/42</f>
        <v>0</v>
      </c>
      <c r="J11" s="46">
        <f>'So Mtn NGL bbls'!J11/42</f>
        <v>0</v>
      </c>
      <c r="K11" s="46">
        <f>'So Mtn NGL bbls'!K11/42</f>
        <v>0</v>
      </c>
      <c r="L11" s="46">
        <f>'So Mtn NGL bbls'!L11/42</f>
        <v>0</v>
      </c>
      <c r="M11" s="46">
        <f>'So Mtn NGL bbls'!M11/42</f>
        <v>0</v>
      </c>
      <c r="N11" s="46">
        <f>'So Mtn NGL bbls'!N11/42</f>
        <v>0</v>
      </c>
      <c r="O11" s="46">
        <f>'So Mtn NGL bbls'!O11/42</f>
        <v>0</v>
      </c>
      <c r="P11" s="46">
        <f>'So Mtn NGL bbls'!P11/42</f>
        <v>0</v>
      </c>
      <c r="Q11" s="46">
        <f>'So Mtn NGL bbls'!Q11/42</f>
        <v>0</v>
      </c>
      <c r="R11" s="46">
        <f>'So Mtn NGL bbls'!R11/42</f>
        <v>0</v>
      </c>
      <c r="S11" s="46">
        <f>'So Mtn NGL bbls'!S11/42</f>
        <v>0</v>
      </c>
      <c r="T11" s="46">
        <f>'So Mtn NGL bbls'!T11/42</f>
        <v>0</v>
      </c>
      <c r="U11" s="46">
        <f>'So Mtn NGL bbls'!U11/42</f>
        <v>0</v>
      </c>
    </row>
    <row r="12" spans="1:21" s="35" customFormat="1" ht="15" customHeight="1" x14ac:dyDescent="0.25">
      <c r="A12" s="67" t="s">
        <v>120</v>
      </c>
      <c r="B12" s="78">
        <f>'So Mtn NGL bbls'!B12/42</f>
        <v>1.0554761904761905</v>
      </c>
      <c r="C12" s="78">
        <f>'So Mtn NGL bbls'!C12/42</f>
        <v>1.0554761904761905</v>
      </c>
      <c r="D12" s="78">
        <f>'So Mtn NGL bbls'!D12/42</f>
        <v>1.9292857142857143</v>
      </c>
      <c r="E12" s="78">
        <f>'So Mtn NGL bbls'!E12/42</f>
        <v>2.5176190476190476</v>
      </c>
      <c r="F12" s="43">
        <f>'So Mtn NGL bbls'!F12/42</f>
        <v>0</v>
      </c>
      <c r="G12" s="43">
        <f>'So Mtn NGL bbls'!G12/42</f>
        <v>0</v>
      </c>
      <c r="H12" s="43">
        <f>'So Mtn NGL bbls'!H12/42</f>
        <v>0</v>
      </c>
      <c r="I12" s="43">
        <f>'So Mtn NGL bbls'!I12/42</f>
        <v>0</v>
      </c>
      <c r="J12" s="43">
        <f>'So Mtn NGL bbls'!J12/42</f>
        <v>0</v>
      </c>
      <c r="K12" s="43">
        <f>'So Mtn NGL bbls'!K12/42</f>
        <v>0</v>
      </c>
      <c r="L12" s="78">
        <f>'So Mtn NGL bbls'!L12/42</f>
        <v>3.3483333333333332</v>
      </c>
      <c r="M12" s="43">
        <f>'So Mtn NGL bbls'!M12/42</f>
        <v>0</v>
      </c>
      <c r="N12" s="43">
        <f>'So Mtn NGL bbls'!N12/42</f>
        <v>0</v>
      </c>
      <c r="O12" s="78">
        <f>'So Mtn NGL bbls'!O12/42</f>
        <v>1.3202380952380952</v>
      </c>
      <c r="P12" s="46">
        <f>'So Mtn NGL bbls'!P12/42</f>
        <v>0</v>
      </c>
      <c r="Q12" s="43">
        <f>'So Mtn NGL bbls'!Q12/42</f>
        <v>0</v>
      </c>
      <c r="R12" s="43">
        <f>'So Mtn NGL bbls'!R12/42</f>
        <v>0</v>
      </c>
      <c r="S12" s="46">
        <f>'So Mtn NGL bbls'!S12/42</f>
        <v>0</v>
      </c>
      <c r="T12" s="78">
        <f>'So Mtn NGL bbls'!T12/42</f>
        <v>2.5104761904761905</v>
      </c>
      <c r="U12" s="46">
        <f>'So Mtn NGL bbls'!U12/42</f>
        <v>0</v>
      </c>
    </row>
    <row r="13" spans="1:21" s="35" customFormat="1" ht="15" customHeight="1" x14ac:dyDescent="0.25">
      <c r="A13" s="67" t="s">
        <v>170</v>
      </c>
      <c r="B13" s="78">
        <f>'So Mtn NGL bbls'!B13/42</f>
        <v>1.0554761904761905</v>
      </c>
      <c r="C13" s="78">
        <f>'So Mtn NGL bbls'!C13/42</f>
        <v>1.0554761904761905</v>
      </c>
      <c r="D13" s="78">
        <f>'So Mtn NGL bbls'!D13/42</f>
        <v>1.9292857142857143</v>
      </c>
      <c r="E13" s="78">
        <f>'So Mtn NGL bbls'!E13/42</f>
        <v>2.5176190476190476</v>
      </c>
      <c r="F13" s="43">
        <f>'So Mtn NGL bbls'!F13/42</f>
        <v>0</v>
      </c>
      <c r="G13" s="43">
        <f>'So Mtn NGL bbls'!G13/42</f>
        <v>0</v>
      </c>
      <c r="H13" s="43">
        <f>'So Mtn NGL bbls'!H13/42</f>
        <v>0</v>
      </c>
      <c r="I13" s="43">
        <f>'So Mtn NGL bbls'!I13/42</f>
        <v>0</v>
      </c>
      <c r="J13" s="43">
        <f>'So Mtn NGL bbls'!J13/42</f>
        <v>0</v>
      </c>
      <c r="K13" s="43">
        <f>'So Mtn NGL bbls'!K13/42</f>
        <v>0</v>
      </c>
      <c r="L13" s="46">
        <f>'So Mtn NGL bbls'!L13/42</f>
        <v>0</v>
      </c>
      <c r="M13" s="43">
        <f>'So Mtn NGL bbls'!M13/42</f>
        <v>0</v>
      </c>
      <c r="N13" s="43">
        <f>'So Mtn NGL bbls'!N13/42</f>
        <v>0</v>
      </c>
      <c r="O13" s="78">
        <f>'So Mtn NGL bbls'!O13/42</f>
        <v>1.3202380952380952</v>
      </c>
      <c r="P13" s="46">
        <f>'So Mtn NGL bbls'!P13/42</f>
        <v>0</v>
      </c>
      <c r="Q13" s="43">
        <f>'So Mtn NGL bbls'!Q13/42</f>
        <v>0</v>
      </c>
      <c r="R13" s="43">
        <f>'So Mtn NGL bbls'!R13/42</f>
        <v>0</v>
      </c>
      <c r="S13" s="46">
        <f>'So Mtn NGL bbls'!S13/42</f>
        <v>0</v>
      </c>
      <c r="T13" s="78">
        <f>'So Mtn NGL bbls'!T13/42</f>
        <v>2.5104761904761905</v>
      </c>
      <c r="U13" s="46">
        <f>'So Mtn NGL bbls'!U13/42</f>
        <v>0</v>
      </c>
    </row>
    <row r="14" spans="1:21" s="35" customFormat="1" ht="15" customHeight="1" x14ac:dyDescent="0.25">
      <c r="A14" s="67" t="s">
        <v>81</v>
      </c>
      <c r="B14" s="78">
        <f>'So Mtn NGL bbls'!B14/42</f>
        <v>14.058333333333334</v>
      </c>
      <c r="C14" s="78">
        <f>'So Mtn NGL bbls'!C14/42</f>
        <v>14.058333333333334</v>
      </c>
      <c r="D14" s="78">
        <f>'So Mtn NGL bbls'!D14/42</f>
        <v>14.058333333333334</v>
      </c>
      <c r="E14" s="78">
        <f>'So Mtn NGL bbls'!E14/42</f>
        <v>15.053809523809523</v>
      </c>
      <c r="F14" s="43">
        <f>'So Mtn NGL bbls'!F14/42</f>
        <v>14.673809523809522</v>
      </c>
      <c r="G14" s="43">
        <f>'So Mtn NGL bbls'!G14/42</f>
        <v>13.039761904761903</v>
      </c>
      <c r="H14" s="43">
        <f>'So Mtn NGL bbls'!H14/42</f>
        <v>15.217857142857142</v>
      </c>
      <c r="I14" s="78">
        <f>'So Mtn NGL bbls'!I14/42</f>
        <v>1.1642857142857141</v>
      </c>
      <c r="J14" s="43">
        <f>'So Mtn NGL bbls'!J14/42</f>
        <v>0</v>
      </c>
      <c r="K14" s="78">
        <f>'So Mtn NGL bbls'!K14/42</f>
        <v>12.016904761904762</v>
      </c>
      <c r="L14" s="78">
        <f>'So Mtn NGL bbls'!L14/42</f>
        <v>16.351190476190474</v>
      </c>
      <c r="M14" s="43">
        <f>'So Mtn NGL bbls'!M14/42</f>
        <v>0</v>
      </c>
      <c r="N14" s="43">
        <f>'So Mtn NGL bbls'!N14/42</f>
        <v>0</v>
      </c>
      <c r="O14" s="78">
        <f>'So Mtn NGL bbls'!O14/42</f>
        <v>14.32309523809524</v>
      </c>
      <c r="P14" s="46">
        <f>'So Mtn NGL bbls'!P14/42</f>
        <v>13.752619047619048</v>
      </c>
      <c r="Q14" s="78">
        <f>'So Mtn NGL bbls'!Q14/42</f>
        <v>13.772619047619049</v>
      </c>
      <c r="R14" s="78">
        <f>'So Mtn NGL bbls'!R14/42</f>
        <v>14.069285714285714</v>
      </c>
      <c r="S14" s="46">
        <f>'So Mtn NGL bbls'!S14/42</f>
        <v>7.6709523809523814</v>
      </c>
      <c r="T14" s="78">
        <f>'So Mtn NGL bbls'!T14/42</f>
        <v>15.723809523809523</v>
      </c>
      <c r="U14" s="46">
        <f>'So Mtn NGL bbls'!U14/42</f>
        <v>30.116666666666667</v>
      </c>
    </row>
    <row r="15" spans="1:21" s="35" customFormat="1" ht="15" customHeight="1" x14ac:dyDescent="0.25">
      <c r="A15" s="68" t="s">
        <v>86</v>
      </c>
      <c r="B15" s="47">
        <f>'So Mtn NGL bbls'!B15/42</f>
        <v>14.058333333333334</v>
      </c>
      <c r="C15" s="47">
        <f>'So Mtn NGL bbls'!C15/42</f>
        <v>14.058333333333334</v>
      </c>
      <c r="D15" s="47">
        <f>'So Mtn NGL bbls'!D15/42</f>
        <v>14.058333333333334</v>
      </c>
      <c r="E15" s="47">
        <f>'So Mtn NGL bbls'!E15/42</f>
        <v>15.053809523809523</v>
      </c>
      <c r="F15" s="47">
        <f>'So Mtn NGL bbls'!F15/42</f>
        <v>14.673809523809522</v>
      </c>
      <c r="G15" s="47">
        <f>'So Mtn NGL bbls'!G15/42</f>
        <v>13.039761904761903</v>
      </c>
      <c r="H15" s="47">
        <f>'So Mtn NGL bbls'!H15/42</f>
        <v>15.217857142857142</v>
      </c>
      <c r="I15" s="47">
        <f>'So Mtn NGL bbls'!I15/42</f>
        <v>1.9723809523809526</v>
      </c>
      <c r="J15" s="47">
        <f>'So Mtn NGL bbls'!J15/42</f>
        <v>0.93</v>
      </c>
      <c r="K15" s="47">
        <f>'So Mtn NGL bbls'!K15/42</f>
        <v>0</v>
      </c>
      <c r="L15" s="47">
        <f>'So Mtn NGL bbls'!L15/42</f>
        <v>16.351190476190474</v>
      </c>
      <c r="M15" s="47">
        <f>'So Mtn NGL bbls'!M15/42</f>
        <v>0</v>
      </c>
      <c r="N15" s="47">
        <f>'So Mtn NGL bbls'!N15/42</f>
        <v>0</v>
      </c>
      <c r="O15" s="47">
        <f>'So Mtn NGL bbls'!O15/42</f>
        <v>0</v>
      </c>
      <c r="P15" s="77">
        <f>'So Mtn NGL bbls'!P15/42</f>
        <v>13.752619047619048</v>
      </c>
      <c r="Q15" s="47">
        <f>'So Mtn NGL bbls'!Q15/42</f>
        <v>0</v>
      </c>
      <c r="R15" s="47">
        <f>'So Mtn NGL bbls'!R15/42</f>
        <v>0</v>
      </c>
      <c r="S15" s="77">
        <f>'So Mtn NGL bbls'!S15/42</f>
        <v>9.1383333333333336</v>
      </c>
      <c r="T15" s="77">
        <f>'So Mtn NGL bbls'!T15/42</f>
        <v>15.723809523809523</v>
      </c>
      <c r="U15" s="77">
        <f>'So Mtn NGL bbls'!U15/42</f>
        <v>30.116666666666667</v>
      </c>
    </row>
    <row r="16" spans="1:21" s="35" customFormat="1" ht="15" customHeight="1" x14ac:dyDescent="0.25">
      <c r="A16" s="67" t="s">
        <v>85</v>
      </c>
      <c r="B16" s="54">
        <f>'So Mtn NGL bbls'!B16/42</f>
        <v>14.058333333333334</v>
      </c>
      <c r="C16" s="54">
        <f>'So Mtn NGL bbls'!C16/42</f>
        <v>14.058333333333334</v>
      </c>
      <c r="D16" s="54">
        <f>'So Mtn NGL bbls'!D16/42</f>
        <v>14.058333333333334</v>
      </c>
      <c r="E16" s="43">
        <f>'So Mtn NGL bbls'!E16/42</f>
        <v>15.053809523809523</v>
      </c>
      <c r="F16" s="43">
        <f>'So Mtn NGL bbls'!F16/42</f>
        <v>14.673809523809522</v>
      </c>
      <c r="G16" s="43">
        <f>'So Mtn NGL bbls'!G16/42</f>
        <v>13.039761904761903</v>
      </c>
      <c r="H16" s="43">
        <f>'So Mtn NGL bbls'!H16/42</f>
        <v>15.217857142857142</v>
      </c>
      <c r="I16" s="43">
        <f>'So Mtn NGL bbls'!I16/42</f>
        <v>1.9723809523809526</v>
      </c>
      <c r="J16" s="43">
        <f>'So Mtn NGL bbls'!J16/42</f>
        <v>0.93</v>
      </c>
      <c r="K16" s="43">
        <f>'So Mtn NGL bbls'!K16/42</f>
        <v>12.016904761904762</v>
      </c>
      <c r="L16" s="43">
        <f>'So Mtn NGL bbls'!L16/42</f>
        <v>16.351190476190474</v>
      </c>
      <c r="M16" s="43">
        <f>'So Mtn NGL bbls'!M16/42</f>
        <v>0</v>
      </c>
      <c r="N16" s="43">
        <f>'So Mtn NGL bbls'!N16/42</f>
        <v>0</v>
      </c>
      <c r="O16" s="43">
        <f>'So Mtn NGL bbls'!O16/42</f>
        <v>0</v>
      </c>
      <c r="P16" s="46">
        <f>'So Mtn NGL bbls'!P16/42</f>
        <v>13.752619047619048</v>
      </c>
      <c r="Q16" s="43">
        <f>'So Mtn NGL bbls'!Q16/42</f>
        <v>0</v>
      </c>
      <c r="R16" s="43">
        <f>'So Mtn NGL bbls'!R16/42</f>
        <v>0</v>
      </c>
      <c r="S16" s="46">
        <f>'So Mtn NGL bbls'!S16/42</f>
        <v>8.2019047619047623</v>
      </c>
      <c r="T16" s="46">
        <f>'So Mtn NGL bbls'!T16/42</f>
        <v>15.723809523809523</v>
      </c>
      <c r="U16" s="46">
        <f>'So Mtn NGL bbls'!U16/42</f>
        <v>30.116666666666667</v>
      </c>
    </row>
    <row r="17" spans="1:21" s="35" customFormat="1" ht="15" customHeight="1" x14ac:dyDescent="0.25">
      <c r="A17" s="67" t="s">
        <v>73</v>
      </c>
      <c r="B17" s="78">
        <f>'So Mtn NGL bbls'!B17/42</f>
        <v>5.7383333333333333</v>
      </c>
      <c r="C17" s="78">
        <f>'So Mtn NGL bbls'!C17/42</f>
        <v>5.7383333333333333</v>
      </c>
      <c r="D17" s="78">
        <f>'So Mtn NGL bbls'!D17/42</f>
        <v>5.7383333333333333</v>
      </c>
      <c r="E17" s="78">
        <f>'So Mtn NGL bbls'!E17/42</f>
        <v>6.7338095238095237</v>
      </c>
      <c r="F17" s="43">
        <f>'So Mtn NGL bbls'!F17/42</f>
        <v>8.7976190476190474</v>
      </c>
      <c r="G17" s="43">
        <f>'So Mtn NGL bbls'!G17/42</f>
        <v>7.0704761904761897</v>
      </c>
      <c r="H17" s="43">
        <f>'So Mtn NGL bbls'!H17/42</f>
        <v>8.8740476190476194</v>
      </c>
      <c r="I17" s="43">
        <f>'So Mtn NGL bbls'!I17/42</f>
        <v>0</v>
      </c>
      <c r="J17" s="43">
        <f>'So Mtn NGL bbls'!J17/42</f>
        <v>0</v>
      </c>
      <c r="K17" s="43">
        <f>'So Mtn NGL bbls'!K17/42</f>
        <v>0</v>
      </c>
      <c r="L17" s="78">
        <f>'So Mtn NGL bbls'!L17/42</f>
        <v>8.031190476190476</v>
      </c>
      <c r="M17" s="43">
        <f>'So Mtn NGL bbls'!M17/42</f>
        <v>0</v>
      </c>
      <c r="N17" s="43">
        <f>'So Mtn NGL bbls'!N17/42</f>
        <v>0</v>
      </c>
      <c r="O17" s="78">
        <f>'So Mtn NGL bbls'!O17/42</f>
        <v>6.0030952380952378</v>
      </c>
      <c r="P17" s="46">
        <f>'So Mtn NGL bbls'!P17/42</f>
        <v>7.7833333333333332</v>
      </c>
      <c r="Q17" s="78">
        <f>'So Mtn NGL bbls'!Q17/42</f>
        <v>5.4526190476190477</v>
      </c>
      <c r="R17" s="78">
        <f>'So Mtn NGL bbls'!R17/42</f>
        <v>5.7492857142857146</v>
      </c>
      <c r="S17" s="46">
        <f>'So Mtn NGL bbls'!S17/42</f>
        <v>0</v>
      </c>
      <c r="T17" s="78">
        <f>'So Mtn NGL bbls'!T17/42</f>
        <v>7.3223809523809527</v>
      </c>
      <c r="U17" s="46">
        <f>'So Mtn NGL bbls'!U17/42</f>
        <v>24.240476190476191</v>
      </c>
    </row>
    <row r="18" spans="1:21" s="35" customFormat="1" ht="15" customHeight="1" x14ac:dyDescent="0.25">
      <c r="A18" s="67" t="s">
        <v>121</v>
      </c>
      <c r="B18" s="78">
        <f>'So Mtn NGL bbls'!B18/42</f>
        <v>5.6669047619047621</v>
      </c>
      <c r="C18" s="78">
        <f>'So Mtn NGL bbls'!C18/42</f>
        <v>5.6669047619047621</v>
      </c>
      <c r="D18" s="78">
        <f>'So Mtn NGL bbls'!D18/42</f>
        <v>5.6669047619047621</v>
      </c>
      <c r="E18" s="78">
        <f>'So Mtn NGL bbls'!E18/42</f>
        <v>6.6623809523809525</v>
      </c>
      <c r="F18" s="43">
        <f>'So Mtn NGL bbls'!F18/42</f>
        <v>9.906190476190476</v>
      </c>
      <c r="G18" s="43">
        <f>'So Mtn NGL bbls'!G18/42</f>
        <v>8.2709523809523802</v>
      </c>
      <c r="H18" s="43">
        <f>'So Mtn NGL bbls'!H18/42</f>
        <v>10.450952380952382</v>
      </c>
      <c r="I18" s="43">
        <f>'So Mtn NGL bbls'!I18/42</f>
        <v>0</v>
      </c>
      <c r="J18" s="43">
        <f>'So Mtn NGL bbls'!J18/42</f>
        <v>0</v>
      </c>
      <c r="K18" s="43">
        <f>'So Mtn NGL bbls'!K18/42</f>
        <v>0</v>
      </c>
      <c r="L18" s="78">
        <f>'So Mtn NGL bbls'!L18/42</f>
        <v>7.9597619047619048</v>
      </c>
      <c r="M18" s="78">
        <f>'So Mtn NGL bbls'!M18/42</f>
        <v>5.5609523809523811</v>
      </c>
      <c r="N18" s="43">
        <f>'So Mtn NGL bbls'!N18/42</f>
        <v>0</v>
      </c>
      <c r="O18" s="78">
        <f>'So Mtn NGL bbls'!O18/42</f>
        <v>5.9316666666666666</v>
      </c>
      <c r="P18" s="46">
        <f>'So Mtn NGL bbls'!P18/42</f>
        <v>8.9838095238095228</v>
      </c>
      <c r="Q18" s="43">
        <f>'So Mtn NGL bbls'!Q18/42</f>
        <v>0</v>
      </c>
      <c r="R18" s="43">
        <f>'So Mtn NGL bbls'!R18/42</f>
        <v>0</v>
      </c>
      <c r="S18" s="46">
        <f>'So Mtn NGL bbls'!S18/42</f>
        <v>0</v>
      </c>
      <c r="T18" s="78">
        <f>'So Mtn NGL bbls'!T18/42</f>
        <v>6.8223809523809527</v>
      </c>
      <c r="U18" s="46">
        <f>'So Mtn NGL bbls'!U18/42</f>
        <v>25.349047619047621</v>
      </c>
    </row>
    <row r="19" spans="1:21" s="35" customFormat="1" ht="15" customHeight="1" x14ac:dyDescent="0.25">
      <c r="A19" s="69" t="s">
        <v>157</v>
      </c>
      <c r="B19" s="106">
        <f>'So Mtn NGL bbls'!B19/42</f>
        <v>0</v>
      </c>
      <c r="C19" s="107">
        <f>'So Mtn NGL bbls'!C19/42</f>
        <v>2.2857142857142856</v>
      </c>
      <c r="D19" s="106">
        <f>'So Mtn NGL bbls'!D19/42</f>
        <v>0</v>
      </c>
      <c r="E19" s="46">
        <f>'So Mtn NGL bbls'!E19/42</f>
        <v>0</v>
      </c>
      <c r="F19" s="43">
        <f>'So Mtn NGL bbls'!F19/42</f>
        <v>0</v>
      </c>
      <c r="G19" s="43">
        <f>'So Mtn NGL bbls'!G19/42</f>
        <v>0</v>
      </c>
      <c r="H19" s="43">
        <f>'So Mtn NGL bbls'!H19/42</f>
        <v>0</v>
      </c>
      <c r="I19" s="43">
        <f>'So Mtn NGL bbls'!I19/42</f>
        <v>0</v>
      </c>
      <c r="J19" s="43">
        <f>'So Mtn NGL bbls'!J19/42</f>
        <v>0</v>
      </c>
      <c r="K19" s="43">
        <f>'So Mtn NGL bbls'!K19/42</f>
        <v>0</v>
      </c>
      <c r="L19" s="46">
        <f>'So Mtn NGL bbls'!L19/42</f>
        <v>0</v>
      </c>
      <c r="M19" s="43">
        <f>'So Mtn NGL bbls'!M19/42</f>
        <v>0</v>
      </c>
      <c r="N19" s="43">
        <f>'So Mtn NGL bbls'!N19/42</f>
        <v>0</v>
      </c>
      <c r="O19" s="43">
        <f>'So Mtn NGL bbls'!O19/42</f>
        <v>0</v>
      </c>
      <c r="P19" s="46">
        <f>'So Mtn NGL bbls'!P19/42</f>
        <v>0</v>
      </c>
      <c r="Q19" s="43">
        <f>'So Mtn NGL bbls'!Q19/42</f>
        <v>0</v>
      </c>
      <c r="R19" s="43">
        <f>'So Mtn NGL bbls'!R19/42</f>
        <v>0</v>
      </c>
      <c r="S19" s="46">
        <f>'So Mtn NGL bbls'!S19/42</f>
        <v>0</v>
      </c>
      <c r="T19" s="46">
        <f>'So Mtn NGL bbls'!T19/42</f>
        <v>0</v>
      </c>
      <c r="U19" s="46">
        <f>'So Mtn NGL bbls'!U19/42</f>
        <v>0</v>
      </c>
    </row>
    <row r="20" spans="1:21" s="35" customFormat="1" ht="15" customHeight="1" x14ac:dyDescent="0.25">
      <c r="A20" s="68" t="s">
        <v>177</v>
      </c>
      <c r="B20" s="93">
        <f>'So Mtn NGL bbls'!B20/42</f>
        <v>3.2649999999999997</v>
      </c>
      <c r="C20" s="93">
        <f>'So Mtn NGL bbls'!C20/42</f>
        <v>3.2649999999999997</v>
      </c>
      <c r="D20" s="93">
        <f>'So Mtn NGL bbls'!D20/42</f>
        <v>3.2649999999999997</v>
      </c>
      <c r="E20" s="93">
        <f>'So Mtn NGL bbls'!E20/42</f>
        <v>3.6488095238095237</v>
      </c>
      <c r="F20" s="47">
        <f>'So Mtn NGL bbls'!F20/42</f>
        <v>0</v>
      </c>
      <c r="G20" s="47">
        <f>'So Mtn NGL bbls'!G20/42</f>
        <v>0</v>
      </c>
      <c r="H20" s="47">
        <f>'So Mtn NGL bbls'!H20/42</f>
        <v>0</v>
      </c>
      <c r="I20" s="47">
        <f>'So Mtn NGL bbls'!I20/42</f>
        <v>0</v>
      </c>
      <c r="J20" s="47">
        <f>'So Mtn NGL bbls'!J20/42</f>
        <v>0</v>
      </c>
      <c r="K20" s="47">
        <f>'So Mtn NGL bbls'!K20/42</f>
        <v>0</v>
      </c>
      <c r="L20" s="77">
        <f>'So Mtn NGL bbls'!L20/42</f>
        <v>0</v>
      </c>
      <c r="M20" s="47">
        <f>'So Mtn NGL bbls'!M20/42</f>
        <v>0</v>
      </c>
      <c r="N20" s="47">
        <f>'So Mtn NGL bbls'!N20/42</f>
        <v>0</v>
      </c>
      <c r="O20" s="93">
        <f>'So Mtn NGL bbls'!O20/42</f>
        <v>3.5297619047619047</v>
      </c>
      <c r="P20" s="77">
        <f>'So Mtn NGL bbls'!P20/42</f>
        <v>0</v>
      </c>
      <c r="Q20" s="47">
        <f>'So Mtn NGL bbls'!Q20/42</f>
        <v>0</v>
      </c>
      <c r="R20" s="47">
        <f>'So Mtn NGL bbls'!R20/42</f>
        <v>0</v>
      </c>
      <c r="S20" s="77">
        <f>'So Mtn NGL bbls'!S20/42</f>
        <v>0</v>
      </c>
      <c r="T20" s="77">
        <f>'So Mtn NGL bbls'!T20/42</f>
        <v>0</v>
      </c>
      <c r="U20" s="77">
        <f>'So Mtn NGL bbls'!U20/42</f>
        <v>0</v>
      </c>
    </row>
    <row r="21" spans="1:21" s="35" customFormat="1" ht="15" customHeight="1" x14ac:dyDescent="0.25">
      <c r="A21" s="67" t="s">
        <v>172</v>
      </c>
      <c r="B21" s="78">
        <f>'So Mtn NGL bbls'!B21/42</f>
        <v>6.065952380952381</v>
      </c>
      <c r="C21" s="78">
        <f>'So Mtn NGL bbls'!C21/42</f>
        <v>6.065952380952381</v>
      </c>
      <c r="D21" s="78">
        <f>'So Mtn NGL bbls'!D21/42</f>
        <v>6.065952380952381</v>
      </c>
      <c r="E21" s="46">
        <f>'So Mtn NGL bbls'!E21/42</f>
        <v>0</v>
      </c>
      <c r="F21" s="43">
        <f>'So Mtn NGL bbls'!F21/42</f>
        <v>0</v>
      </c>
      <c r="G21" s="43">
        <f>'So Mtn NGL bbls'!G21/42</f>
        <v>0</v>
      </c>
      <c r="H21" s="43">
        <f>'So Mtn NGL bbls'!H21/42</f>
        <v>0</v>
      </c>
      <c r="I21" s="43">
        <f>'So Mtn NGL bbls'!I21/42</f>
        <v>0</v>
      </c>
      <c r="J21" s="43">
        <f>'So Mtn NGL bbls'!J21/42</f>
        <v>0</v>
      </c>
      <c r="K21" s="43">
        <f>'So Mtn NGL bbls'!K21/42</f>
        <v>0</v>
      </c>
      <c r="L21" s="46">
        <f>'So Mtn NGL bbls'!L21/42</f>
        <v>0</v>
      </c>
      <c r="M21" s="43">
        <f>'So Mtn NGL bbls'!M21/42</f>
        <v>0</v>
      </c>
      <c r="N21" s="43">
        <f>'So Mtn NGL bbls'!N21/42</f>
        <v>0</v>
      </c>
      <c r="O21" s="43">
        <f>'So Mtn NGL bbls'!O21/42</f>
        <v>0</v>
      </c>
      <c r="P21" s="46">
        <f>'So Mtn NGL bbls'!P21/42</f>
        <v>0</v>
      </c>
      <c r="Q21" s="43">
        <f>'So Mtn NGL bbls'!Q21/42</f>
        <v>0</v>
      </c>
      <c r="R21" s="43">
        <f>'So Mtn NGL bbls'!R21/42</f>
        <v>0</v>
      </c>
      <c r="S21" s="46">
        <f>'So Mtn NGL bbls'!S21/42</f>
        <v>0</v>
      </c>
      <c r="T21" s="78">
        <f>'So Mtn NGL bbls'!T21/42</f>
        <v>6.7804761904761897</v>
      </c>
      <c r="U21" s="46">
        <f>'So Mtn NGL bbls'!U21/42</f>
        <v>0</v>
      </c>
    </row>
    <row r="22" spans="1:21" s="35" customFormat="1" ht="15" customHeight="1" x14ac:dyDescent="0.25">
      <c r="A22" s="67" t="s">
        <v>158</v>
      </c>
      <c r="B22" s="46">
        <f>'So Mtn NGL bbls'!B22/42</f>
        <v>0</v>
      </c>
      <c r="C22" s="46">
        <f>'So Mtn NGL bbls'!C22/42</f>
        <v>0</v>
      </c>
      <c r="D22" s="46">
        <f>'So Mtn NGL bbls'!D22/42</f>
        <v>0</v>
      </c>
      <c r="E22" s="46">
        <f>'So Mtn NGL bbls'!E22/42</f>
        <v>0</v>
      </c>
      <c r="F22" s="46">
        <f>'So Mtn NGL bbls'!F22/42</f>
        <v>0</v>
      </c>
      <c r="G22" s="46">
        <f>'So Mtn NGL bbls'!G22/42</f>
        <v>0</v>
      </c>
      <c r="H22" s="46">
        <f>'So Mtn NGL bbls'!H22/42</f>
        <v>0</v>
      </c>
      <c r="I22" s="46">
        <f>'So Mtn NGL bbls'!I22/42</f>
        <v>0</v>
      </c>
      <c r="J22" s="46">
        <f>'So Mtn NGL bbls'!J22/42</f>
        <v>0</v>
      </c>
      <c r="K22" s="46">
        <f>'So Mtn NGL bbls'!K22/42</f>
        <v>0</v>
      </c>
      <c r="L22" s="46">
        <f>'So Mtn NGL bbls'!L22/42</f>
        <v>0</v>
      </c>
      <c r="M22" s="46">
        <f>'So Mtn NGL bbls'!M22/42</f>
        <v>0</v>
      </c>
      <c r="N22" s="46">
        <f>'So Mtn NGL bbls'!N22/42</f>
        <v>0</v>
      </c>
      <c r="O22" s="46">
        <f>'So Mtn NGL bbls'!O22/42</f>
        <v>0</v>
      </c>
      <c r="P22" s="46">
        <f>'So Mtn NGL bbls'!P22/42</f>
        <v>0</v>
      </c>
      <c r="Q22" s="46">
        <f>'So Mtn NGL bbls'!Q22/42</f>
        <v>0</v>
      </c>
      <c r="R22" s="46">
        <f>'So Mtn NGL bbls'!R22/42</f>
        <v>0</v>
      </c>
      <c r="S22" s="46">
        <f>'So Mtn NGL bbls'!S22/42</f>
        <v>0</v>
      </c>
      <c r="T22" s="46">
        <f>'So Mtn NGL bbls'!T22/42</f>
        <v>0</v>
      </c>
      <c r="U22" s="46">
        <f>'So Mtn NGL bbls'!U22/42</f>
        <v>0</v>
      </c>
    </row>
    <row r="23" spans="1:21" s="35" customFormat="1" ht="15" customHeight="1" x14ac:dyDescent="0.25">
      <c r="A23" s="67" t="s">
        <v>179</v>
      </c>
      <c r="B23" s="78">
        <f>'So Mtn NGL bbls'!B23/42</f>
        <v>13.067142857142859</v>
      </c>
      <c r="C23" s="78">
        <f>'So Mtn NGL bbls'!C23/42</f>
        <v>13.067142857142859</v>
      </c>
      <c r="D23" s="78">
        <f>'So Mtn NGL bbls'!D23/42</f>
        <v>13.067142857142859</v>
      </c>
      <c r="E23" s="78">
        <f>'So Mtn NGL bbls'!E23/42</f>
        <v>14.062619047619048</v>
      </c>
      <c r="F23" s="46">
        <f>'So Mtn NGL bbls'!F23/42</f>
        <v>14.207142857142859</v>
      </c>
      <c r="G23" s="46">
        <f>'So Mtn NGL bbls'!G23/42</f>
        <v>0</v>
      </c>
      <c r="H23" s="46">
        <f>'So Mtn NGL bbls'!H23/42</f>
        <v>0</v>
      </c>
      <c r="I23" s="46">
        <f>'So Mtn NGL bbls'!I23/42</f>
        <v>0</v>
      </c>
      <c r="J23" s="46">
        <f>'So Mtn NGL bbls'!J23/42</f>
        <v>0</v>
      </c>
      <c r="K23" s="46">
        <f>'So Mtn NGL bbls'!K23/42</f>
        <v>0</v>
      </c>
      <c r="L23" s="46">
        <f>'So Mtn NGL bbls'!L23/42</f>
        <v>0</v>
      </c>
      <c r="M23" s="46">
        <f>'So Mtn NGL bbls'!M23/42</f>
        <v>0</v>
      </c>
      <c r="N23" s="46">
        <f>'So Mtn NGL bbls'!N23/42</f>
        <v>0</v>
      </c>
      <c r="O23" s="46">
        <f>'So Mtn NGL bbls'!O23/42</f>
        <v>0</v>
      </c>
      <c r="P23" s="46">
        <f>'So Mtn NGL bbls'!P23/42</f>
        <v>0</v>
      </c>
      <c r="Q23" s="78">
        <f>'So Mtn NGL bbls'!Q23/42</f>
        <v>12.781428571428572</v>
      </c>
      <c r="R23" s="78">
        <f>'So Mtn NGL bbls'!R23/42</f>
        <v>13.078095238095237</v>
      </c>
      <c r="S23" s="46">
        <f>'So Mtn NGL bbls'!S23/42</f>
        <v>0</v>
      </c>
      <c r="T23" s="78">
        <f>'So Mtn NGL bbls'!T23/42</f>
        <v>14.732619047619048</v>
      </c>
      <c r="U23" s="46">
        <f>'So Mtn NGL bbls'!U23/42</f>
        <v>29.65</v>
      </c>
    </row>
    <row r="24" spans="1:21" s="35" customFormat="1" ht="15" customHeight="1" x14ac:dyDescent="0.25">
      <c r="A24" s="67" t="s">
        <v>91</v>
      </c>
      <c r="B24" s="43">
        <f>'So Mtn NGL bbls'!B24/42</f>
        <v>0</v>
      </c>
      <c r="C24" s="43">
        <f>'So Mtn NGL bbls'!C24/42</f>
        <v>0</v>
      </c>
      <c r="D24" s="43">
        <f>'So Mtn NGL bbls'!D24/42</f>
        <v>0</v>
      </c>
      <c r="E24" s="43">
        <f>'So Mtn NGL bbls'!E24/42</f>
        <v>0</v>
      </c>
      <c r="F24" s="43">
        <f>'So Mtn NGL bbls'!F24/42</f>
        <v>0</v>
      </c>
      <c r="G24" s="43">
        <f>'So Mtn NGL bbls'!G24/42</f>
        <v>0</v>
      </c>
      <c r="H24" s="43">
        <f>'So Mtn NGL bbls'!H24/42</f>
        <v>0</v>
      </c>
      <c r="I24" s="43">
        <f>'So Mtn NGL bbls'!I24/42</f>
        <v>0</v>
      </c>
      <c r="J24" s="43">
        <f>'So Mtn NGL bbls'!J24/42</f>
        <v>0</v>
      </c>
      <c r="K24" s="43">
        <f>'So Mtn NGL bbls'!K24/42</f>
        <v>0</v>
      </c>
      <c r="L24" s="43">
        <f>'So Mtn NGL bbls'!L24/42</f>
        <v>0</v>
      </c>
      <c r="M24" s="43">
        <f>'So Mtn NGL bbls'!M24/42</f>
        <v>0</v>
      </c>
      <c r="N24" s="43">
        <f>'So Mtn NGL bbls'!N24/42</f>
        <v>0</v>
      </c>
      <c r="O24" s="43">
        <f>'So Mtn NGL bbls'!O24/42</f>
        <v>0</v>
      </c>
      <c r="P24" s="46">
        <f>'So Mtn NGL bbls'!P24/42</f>
        <v>0</v>
      </c>
      <c r="Q24" s="43">
        <f>'So Mtn NGL bbls'!Q24/42</f>
        <v>0</v>
      </c>
      <c r="R24" s="43">
        <f>'So Mtn NGL bbls'!R24/42</f>
        <v>0</v>
      </c>
      <c r="S24" s="46">
        <f>'So Mtn NGL bbls'!S24/42</f>
        <v>0</v>
      </c>
      <c r="T24" s="46">
        <f>'So Mtn NGL bbls'!T24/42</f>
        <v>0</v>
      </c>
      <c r="U24" s="46">
        <f>'So Mtn NGL bbls'!U24/42</f>
        <v>0</v>
      </c>
    </row>
    <row r="25" spans="1:21" s="35" customFormat="1" ht="15" customHeight="1" x14ac:dyDescent="0.25">
      <c r="A25" s="67" t="s">
        <v>193</v>
      </c>
      <c r="B25" s="43">
        <f>'So Mtn NGL bbls'!B25/42</f>
        <v>0</v>
      </c>
      <c r="C25" s="78">
        <f>'So Mtn NGL bbls'!C25/42</f>
        <v>0.6283333333333333</v>
      </c>
      <c r="D25" s="78">
        <f>'So Mtn NGL bbls'!D25/42</f>
        <v>0.87380952380952392</v>
      </c>
      <c r="E25" s="78">
        <f>'So Mtn NGL bbls'!E25/42</f>
        <v>1.7749999999999999</v>
      </c>
      <c r="F25" s="43">
        <f>'So Mtn NGL bbls'!F25/42</f>
        <v>0</v>
      </c>
      <c r="G25" s="43">
        <f>'So Mtn NGL bbls'!G25/42</f>
        <v>0</v>
      </c>
      <c r="H25" s="43">
        <f>'So Mtn NGL bbls'!H25/42</f>
        <v>0</v>
      </c>
      <c r="I25" s="43">
        <f>'So Mtn NGL bbls'!I25/42</f>
        <v>0</v>
      </c>
      <c r="J25" s="43">
        <f>'So Mtn NGL bbls'!J25/42</f>
        <v>0</v>
      </c>
      <c r="K25" s="43">
        <f>'So Mtn NGL bbls'!K25/42</f>
        <v>0</v>
      </c>
      <c r="L25" s="43">
        <f>'So Mtn NGL bbls'!L25/42</f>
        <v>0</v>
      </c>
      <c r="M25" s="43">
        <f>'So Mtn NGL bbls'!M25/42</f>
        <v>0</v>
      </c>
      <c r="N25" s="43">
        <f>'So Mtn NGL bbls'!N25/42</f>
        <v>0</v>
      </c>
      <c r="O25" s="43">
        <f>'So Mtn NGL bbls'!O25/42</f>
        <v>0</v>
      </c>
      <c r="P25" s="46">
        <f>'So Mtn NGL bbls'!P25/42</f>
        <v>0</v>
      </c>
      <c r="Q25" s="43">
        <f>'So Mtn NGL bbls'!Q25/42</f>
        <v>0</v>
      </c>
      <c r="R25" s="43">
        <f>'So Mtn NGL bbls'!R25/42</f>
        <v>0</v>
      </c>
      <c r="S25" s="46">
        <f>'So Mtn NGL bbls'!S25/42</f>
        <v>0</v>
      </c>
      <c r="T25" s="78">
        <f>'So Mtn NGL bbls'!T25/42</f>
        <v>2.2190476190476192</v>
      </c>
      <c r="U25" s="46">
        <f>'So Mtn NGL bbls'!U25/42</f>
        <v>0</v>
      </c>
    </row>
    <row r="26" spans="1:21" s="35" customFormat="1" ht="15" customHeight="1" x14ac:dyDescent="0.25">
      <c r="A26" s="76" t="s">
        <v>93</v>
      </c>
      <c r="B26" s="54">
        <f>'So Mtn NGL bbls'!B26/42</f>
        <v>0</v>
      </c>
      <c r="C26" s="54">
        <f>'So Mtn NGL bbls'!C26/42</f>
        <v>0</v>
      </c>
      <c r="D26" s="54">
        <f>'So Mtn NGL bbls'!D26/42</f>
        <v>0</v>
      </c>
      <c r="E26" s="54">
        <f>'So Mtn NGL bbls'!E26/42</f>
        <v>1.0657142857142856</v>
      </c>
      <c r="F26" s="54">
        <f>'So Mtn NGL bbls'!F26/42</f>
        <v>0</v>
      </c>
      <c r="G26" s="54">
        <f>'So Mtn NGL bbls'!G26/42</f>
        <v>0</v>
      </c>
      <c r="H26" s="54">
        <f>'So Mtn NGL bbls'!H26/42</f>
        <v>0</v>
      </c>
      <c r="I26" s="54">
        <f>'So Mtn NGL bbls'!I26/42</f>
        <v>0</v>
      </c>
      <c r="J26" s="54">
        <f>'So Mtn NGL bbls'!J26/42</f>
        <v>0</v>
      </c>
      <c r="K26" s="54">
        <f>'So Mtn NGL bbls'!K26/42</f>
        <v>0</v>
      </c>
      <c r="L26" s="54">
        <f>'So Mtn NGL bbls'!L26/42</f>
        <v>0</v>
      </c>
      <c r="M26" s="54">
        <f>'So Mtn NGL bbls'!M26/42</f>
        <v>0</v>
      </c>
      <c r="N26" s="54">
        <f>'So Mtn NGL bbls'!N26/42</f>
        <v>0</v>
      </c>
      <c r="O26" s="54">
        <f>'So Mtn NGL bbls'!O26/42</f>
        <v>0</v>
      </c>
      <c r="P26" s="82">
        <f>'So Mtn NGL bbls'!P26/42</f>
        <v>0</v>
      </c>
      <c r="Q26" s="54">
        <f>'So Mtn NGL bbls'!Q26/42</f>
        <v>0</v>
      </c>
      <c r="R26" s="54">
        <f>'So Mtn NGL bbls'!R26/42</f>
        <v>0</v>
      </c>
      <c r="S26" s="82">
        <f>'So Mtn NGL bbls'!S26/42</f>
        <v>0</v>
      </c>
      <c r="T26" s="82">
        <f>'So Mtn NGL bbls'!T26/42</f>
        <v>0</v>
      </c>
      <c r="U26" s="82">
        <f>'So Mtn NGL bbls'!U26/42</f>
        <v>0</v>
      </c>
    </row>
    <row r="27" spans="1:21" s="35" customFormat="1" ht="15" customHeight="1" x14ac:dyDescent="0.25">
      <c r="A27" s="67" t="s">
        <v>195</v>
      </c>
      <c r="B27" s="78">
        <f>'So Mtn NGL bbls'!B27/42</f>
        <v>1.4840476190476191</v>
      </c>
      <c r="C27" s="78">
        <f>'So Mtn NGL bbls'!C27/42</f>
        <v>1.8238095238095238</v>
      </c>
      <c r="D27" s="78">
        <f>'So Mtn NGL bbls'!D27/42</f>
        <v>2.164047619047619</v>
      </c>
      <c r="E27" s="43">
        <f>'So Mtn NGL bbls'!E27/42</f>
        <v>0</v>
      </c>
      <c r="F27" s="43">
        <f>'So Mtn NGL bbls'!F27/42</f>
        <v>0</v>
      </c>
      <c r="G27" s="43">
        <f>'So Mtn NGL bbls'!G27/42</f>
        <v>0</v>
      </c>
      <c r="H27" s="43">
        <f>'So Mtn NGL bbls'!H27/42</f>
        <v>0</v>
      </c>
      <c r="I27" s="43">
        <f>'So Mtn NGL bbls'!I27/42</f>
        <v>0</v>
      </c>
      <c r="J27" s="43">
        <f>'So Mtn NGL bbls'!J27/42</f>
        <v>0</v>
      </c>
      <c r="K27" s="43">
        <f>'So Mtn NGL bbls'!K27/42</f>
        <v>0</v>
      </c>
      <c r="L27" s="43">
        <f>'So Mtn NGL bbls'!L27/42</f>
        <v>0</v>
      </c>
      <c r="M27" s="43">
        <f>'So Mtn NGL bbls'!M27/42</f>
        <v>0</v>
      </c>
      <c r="N27" s="43">
        <f>'So Mtn NGL bbls'!N27/42</f>
        <v>0</v>
      </c>
      <c r="O27" s="43">
        <f>'So Mtn NGL bbls'!O27/42</f>
        <v>0</v>
      </c>
      <c r="P27" s="46">
        <f>'So Mtn NGL bbls'!P27/42</f>
        <v>0</v>
      </c>
      <c r="Q27" s="43">
        <f>'So Mtn NGL bbls'!Q27/42</f>
        <v>0</v>
      </c>
      <c r="R27" s="43">
        <f>'So Mtn NGL bbls'!R27/42</f>
        <v>0</v>
      </c>
      <c r="S27" s="46">
        <f>'So Mtn NGL bbls'!S27/42</f>
        <v>0</v>
      </c>
      <c r="T27" s="78">
        <f>'So Mtn NGL bbls'!T27/42</f>
        <v>2.9714285714285715</v>
      </c>
      <c r="U27" s="46">
        <f>'So Mtn NGL bbls'!U27/42</f>
        <v>0</v>
      </c>
    </row>
    <row r="28" spans="1:21" s="35" customFormat="1" ht="15" customHeight="1" x14ac:dyDescent="0.25">
      <c r="A28" s="67" t="s">
        <v>160</v>
      </c>
      <c r="B28" s="43">
        <f>'So Mtn NGL bbls'!B28/42</f>
        <v>10.233809523809523</v>
      </c>
      <c r="C28" s="43">
        <f>'So Mtn NGL bbls'!C28/42</f>
        <v>10.233809523809523</v>
      </c>
      <c r="D28" s="43">
        <f>'So Mtn NGL bbls'!D28/42</f>
        <v>10.233809523809523</v>
      </c>
      <c r="E28" s="43">
        <f>'So Mtn NGL bbls'!E28/42</f>
        <v>11.229285714285714</v>
      </c>
      <c r="F28" s="43">
        <f>'So Mtn NGL bbls'!F28/42</f>
        <v>0</v>
      </c>
      <c r="G28" s="43">
        <f>'So Mtn NGL bbls'!G28/42</f>
        <v>0</v>
      </c>
      <c r="H28" s="43">
        <f>'So Mtn NGL bbls'!H28/42</f>
        <v>0</v>
      </c>
      <c r="I28" s="43">
        <f>'So Mtn NGL bbls'!I28/42</f>
        <v>0</v>
      </c>
      <c r="J28" s="43">
        <f>'So Mtn NGL bbls'!J28/42</f>
        <v>0</v>
      </c>
      <c r="K28" s="43">
        <f>'So Mtn NGL bbls'!K28/42</f>
        <v>0</v>
      </c>
      <c r="L28" s="43">
        <f>'So Mtn NGL bbls'!L28/42</f>
        <v>0</v>
      </c>
      <c r="M28" s="43">
        <f>'So Mtn NGL bbls'!M28/42</f>
        <v>0</v>
      </c>
      <c r="N28" s="43">
        <f>'So Mtn NGL bbls'!N28/42</f>
        <v>0</v>
      </c>
      <c r="O28" s="43">
        <f>'So Mtn NGL bbls'!O28/42</f>
        <v>10.498571428571429</v>
      </c>
      <c r="P28" s="46">
        <f>'So Mtn NGL bbls'!P28/42</f>
        <v>0</v>
      </c>
      <c r="Q28" s="43">
        <f>'So Mtn NGL bbls'!Q28/42</f>
        <v>0</v>
      </c>
      <c r="R28" s="43">
        <f>'So Mtn NGL bbls'!R28/42</f>
        <v>0</v>
      </c>
      <c r="S28" s="46">
        <f>'So Mtn NGL bbls'!S28/42</f>
        <v>0</v>
      </c>
      <c r="T28" s="46">
        <f>'So Mtn NGL bbls'!T28/42</f>
        <v>11.491666666666665</v>
      </c>
      <c r="U28" s="46">
        <f>'So Mtn NGL bbls'!U28/42</f>
        <v>0</v>
      </c>
    </row>
    <row r="29" spans="1:21" s="35" customFormat="1" ht="15" customHeight="1" x14ac:dyDescent="0.25">
      <c r="A29" s="67" t="s">
        <v>161</v>
      </c>
      <c r="B29" s="43">
        <f>'So Mtn NGL bbls'!B29/42</f>
        <v>10.605952380952381</v>
      </c>
      <c r="C29" s="43">
        <f>'So Mtn NGL bbls'!C29/42</f>
        <v>10.605952380952381</v>
      </c>
      <c r="D29" s="43">
        <f>'So Mtn NGL bbls'!D29/42</f>
        <v>10.605952380952381</v>
      </c>
      <c r="E29" s="43">
        <f>'So Mtn NGL bbls'!E29/42</f>
        <v>11.601428571428571</v>
      </c>
      <c r="F29" s="43">
        <f>'So Mtn NGL bbls'!F29/42</f>
        <v>0</v>
      </c>
      <c r="G29" s="43">
        <f>'So Mtn NGL bbls'!G29/42</f>
        <v>0</v>
      </c>
      <c r="H29" s="43">
        <f>'So Mtn NGL bbls'!H29/42</f>
        <v>0</v>
      </c>
      <c r="I29" s="43">
        <f>'So Mtn NGL bbls'!I29/42</f>
        <v>0</v>
      </c>
      <c r="J29" s="43">
        <f>'So Mtn NGL bbls'!J29/42</f>
        <v>0</v>
      </c>
      <c r="K29" s="43">
        <f>'So Mtn NGL bbls'!K29/42</f>
        <v>0</v>
      </c>
      <c r="L29" s="43">
        <f>'So Mtn NGL bbls'!L29/42</f>
        <v>0</v>
      </c>
      <c r="M29" s="43">
        <f>'So Mtn NGL bbls'!M29/42</f>
        <v>0</v>
      </c>
      <c r="N29" s="43">
        <f>'So Mtn NGL bbls'!N29/42</f>
        <v>0</v>
      </c>
      <c r="O29" s="43">
        <f>'So Mtn NGL bbls'!O29/42</f>
        <v>10.870714285714286</v>
      </c>
      <c r="P29" s="46">
        <f>'So Mtn NGL bbls'!P29/42</f>
        <v>0</v>
      </c>
      <c r="Q29" s="43">
        <f>'So Mtn NGL bbls'!Q29/42</f>
        <v>0</v>
      </c>
      <c r="R29" s="43">
        <f>'So Mtn NGL bbls'!R29/42</f>
        <v>0</v>
      </c>
      <c r="S29" s="46">
        <f>'So Mtn NGL bbls'!S29/42</f>
        <v>0</v>
      </c>
      <c r="T29" s="46">
        <f>'So Mtn NGL bbls'!T29/42</f>
        <v>11.841428571428571</v>
      </c>
      <c r="U29" s="46">
        <f>'So Mtn NGL bbls'!U29/42</f>
        <v>0</v>
      </c>
    </row>
    <row r="30" spans="1:21" s="35" customFormat="1" ht="15" customHeight="1" x14ac:dyDescent="0.25">
      <c r="A30" s="67" t="s">
        <v>87</v>
      </c>
      <c r="B30" s="78">
        <f>'So Mtn NGL bbls'!B30/42</f>
        <v>13.067142857142859</v>
      </c>
      <c r="C30" s="78">
        <f>'So Mtn NGL bbls'!C30/42</f>
        <v>13.067142857142859</v>
      </c>
      <c r="D30" s="78">
        <f>'So Mtn NGL bbls'!D30/42</f>
        <v>13.067142857142859</v>
      </c>
      <c r="E30" s="78">
        <f>'So Mtn NGL bbls'!E30/42</f>
        <v>14.062619047619048</v>
      </c>
      <c r="F30" s="43">
        <f>'So Mtn NGL bbls'!F30/42</f>
        <v>14.649999999999999</v>
      </c>
      <c r="G30" s="43">
        <f>'So Mtn NGL bbls'!G30/42</f>
        <v>13.015952380952379</v>
      </c>
      <c r="H30" s="43">
        <f>'So Mtn NGL bbls'!H30/42</f>
        <v>14.751190476190475</v>
      </c>
      <c r="I30" s="46">
        <f>'So Mtn NGL bbls'!I30/42</f>
        <v>0</v>
      </c>
      <c r="J30" s="78">
        <f>'So Mtn NGL bbls'!J30/42</f>
        <v>11.972619047619048</v>
      </c>
      <c r="K30" s="78">
        <f>'So Mtn NGL bbls'!K30/42</f>
        <v>12.716190476190476</v>
      </c>
      <c r="L30" s="78">
        <f>'So Mtn NGL bbls'!L30/42</f>
        <v>15.36</v>
      </c>
      <c r="M30" s="78">
        <f>'So Mtn NGL bbls'!M30/42</f>
        <v>12.471904761904764</v>
      </c>
      <c r="N30" s="43">
        <f>'So Mtn NGL bbls'!N30/42</f>
        <v>0</v>
      </c>
      <c r="O30" s="78">
        <f>'So Mtn NGL bbls'!O30/42</f>
        <v>13.331904761904763</v>
      </c>
      <c r="P30" s="46">
        <f>'So Mtn NGL bbls'!P30/42</f>
        <v>13.728809523809524</v>
      </c>
      <c r="Q30" s="78">
        <f>'So Mtn NGL bbls'!Q30/42</f>
        <v>12.781428571428572</v>
      </c>
      <c r="R30" s="78">
        <f>'So Mtn NGL bbls'!R30/42</f>
        <v>13.078095238095237</v>
      </c>
      <c r="S30" s="46">
        <f>'So Mtn NGL bbls'!S30/42</f>
        <v>19.643571428571427</v>
      </c>
      <c r="T30" s="78">
        <f>'So Mtn NGL bbls'!T30/42</f>
        <v>14.732619047619048</v>
      </c>
      <c r="U30" s="46">
        <f>'So Mtn NGL bbls'!U30/42</f>
        <v>30.092857142857145</v>
      </c>
    </row>
    <row r="31" spans="1:21" s="35" customFormat="1" ht="15" customHeight="1" x14ac:dyDescent="0.25">
      <c r="A31" s="76" t="s">
        <v>92</v>
      </c>
      <c r="B31" s="82">
        <f>'So Mtn NGL bbls'!B31/42</f>
        <v>0</v>
      </c>
      <c r="C31" s="82">
        <f>'So Mtn NGL bbls'!C31/42</f>
        <v>0</v>
      </c>
      <c r="D31" s="82">
        <f>'So Mtn NGL bbls'!D31/42</f>
        <v>0</v>
      </c>
      <c r="E31" s="110">
        <f>'So Mtn NGL bbls'!E31/42</f>
        <v>0.99547619047619051</v>
      </c>
      <c r="F31" s="54">
        <f>'So Mtn NGL bbls'!F31/42</f>
        <v>0</v>
      </c>
      <c r="G31" s="54">
        <f>'So Mtn NGL bbls'!G31/42</f>
        <v>0</v>
      </c>
      <c r="H31" s="54">
        <f>'So Mtn NGL bbls'!H31/42</f>
        <v>0</v>
      </c>
      <c r="I31" s="54">
        <f>'So Mtn NGL bbls'!I31/42</f>
        <v>0</v>
      </c>
      <c r="J31" s="54">
        <f>'So Mtn NGL bbls'!J31/42</f>
        <v>0</v>
      </c>
      <c r="K31" s="54">
        <f>'So Mtn NGL bbls'!K31/42</f>
        <v>0</v>
      </c>
      <c r="L31" s="82">
        <f>'So Mtn NGL bbls'!L31/42</f>
        <v>0</v>
      </c>
      <c r="M31" s="54">
        <f>'So Mtn NGL bbls'!M31/42</f>
        <v>0</v>
      </c>
      <c r="N31" s="54">
        <f>'So Mtn NGL bbls'!N31/42</f>
        <v>0</v>
      </c>
      <c r="O31" s="54">
        <f>'So Mtn NGL bbls'!O31/42</f>
        <v>0</v>
      </c>
      <c r="P31" s="82">
        <f>'So Mtn NGL bbls'!P31/42</f>
        <v>0</v>
      </c>
      <c r="Q31" s="54">
        <f>'So Mtn NGL bbls'!Q31/42</f>
        <v>0</v>
      </c>
      <c r="R31" s="54">
        <f>'So Mtn NGL bbls'!R31/42</f>
        <v>0</v>
      </c>
      <c r="S31" s="82">
        <f>'So Mtn NGL bbls'!S31/42</f>
        <v>0</v>
      </c>
      <c r="T31" s="82">
        <f>'So Mtn NGL bbls'!T31/42</f>
        <v>0</v>
      </c>
      <c r="U31" s="82">
        <f>'So Mtn NGL bbls'!U31/42</f>
        <v>0</v>
      </c>
    </row>
    <row r="32" spans="1:21" s="35" customFormat="1" ht="15" customHeight="1" x14ac:dyDescent="0.25">
      <c r="A32" s="67" t="s">
        <v>159</v>
      </c>
      <c r="B32" s="78">
        <f>'So Mtn NGL bbls'!B32/42</f>
        <v>1.2747619047619048</v>
      </c>
      <c r="C32" s="78">
        <f>'So Mtn NGL bbls'!C32/42</f>
        <v>1.2747619047619048</v>
      </c>
      <c r="D32" s="46">
        <f>'So Mtn NGL bbls'!D32/42</f>
        <v>0</v>
      </c>
      <c r="E32" s="46">
        <f>'So Mtn NGL bbls'!E32/42</f>
        <v>0</v>
      </c>
      <c r="F32" s="43">
        <f>'So Mtn NGL bbls'!F32/42</f>
        <v>0</v>
      </c>
      <c r="G32" s="43">
        <f>'So Mtn NGL bbls'!G32/42</f>
        <v>0</v>
      </c>
      <c r="H32" s="43">
        <f>'So Mtn NGL bbls'!H32/42</f>
        <v>0</v>
      </c>
      <c r="I32" s="43">
        <f>'So Mtn NGL bbls'!I32/42</f>
        <v>0</v>
      </c>
      <c r="J32" s="43">
        <f>'So Mtn NGL bbls'!J32/42</f>
        <v>0</v>
      </c>
      <c r="K32" s="43">
        <f>'So Mtn NGL bbls'!K32/42</f>
        <v>0</v>
      </c>
      <c r="L32" s="78">
        <f>'So Mtn NGL bbls'!L32/42</f>
        <v>3.5676190476190479</v>
      </c>
      <c r="M32" s="43">
        <f>'So Mtn NGL bbls'!M32/42</f>
        <v>0</v>
      </c>
      <c r="N32" s="43">
        <f>'So Mtn NGL bbls'!N32/42</f>
        <v>0</v>
      </c>
      <c r="O32" s="78">
        <f>'So Mtn NGL bbls'!O32/42</f>
        <v>1.5395238095238095</v>
      </c>
      <c r="P32" s="46">
        <f>'So Mtn NGL bbls'!P32/42</f>
        <v>0</v>
      </c>
      <c r="Q32" s="43">
        <f>'So Mtn NGL bbls'!Q32/42</f>
        <v>0</v>
      </c>
      <c r="R32" s="43">
        <f>'So Mtn NGL bbls'!R32/42</f>
        <v>0</v>
      </c>
      <c r="S32" s="46">
        <f>'So Mtn NGL bbls'!S32/42</f>
        <v>0</v>
      </c>
      <c r="T32" s="46">
        <f>'So Mtn NGL bbls'!T32/42</f>
        <v>0</v>
      </c>
      <c r="U32" s="46">
        <f>'So Mtn NGL bbls'!U32/42</f>
        <v>0</v>
      </c>
    </row>
    <row r="33" spans="1:21" s="35" customFormat="1" ht="15" customHeight="1" x14ac:dyDescent="0.25">
      <c r="A33" s="67" t="s">
        <v>173</v>
      </c>
      <c r="B33" s="46">
        <f>'So Mtn NGL bbls'!B33/42</f>
        <v>0</v>
      </c>
      <c r="C33" s="46">
        <f>'So Mtn NGL bbls'!C33/42</f>
        <v>0</v>
      </c>
      <c r="D33" s="46">
        <f>'So Mtn NGL bbls'!D33/42</f>
        <v>0</v>
      </c>
      <c r="E33" s="46">
        <f>'So Mtn NGL bbls'!E33/42</f>
        <v>0</v>
      </c>
      <c r="F33" s="46">
        <f>'So Mtn NGL bbls'!F33/42</f>
        <v>0</v>
      </c>
      <c r="G33" s="46">
        <f>'So Mtn NGL bbls'!G33/42</f>
        <v>0</v>
      </c>
      <c r="H33" s="46">
        <f>'So Mtn NGL bbls'!H33/42</f>
        <v>0</v>
      </c>
      <c r="I33" s="46">
        <f>'So Mtn NGL bbls'!I33/42</f>
        <v>0</v>
      </c>
      <c r="J33" s="46">
        <f>'So Mtn NGL bbls'!J33/42</f>
        <v>0</v>
      </c>
      <c r="K33" s="46">
        <f>'So Mtn NGL bbls'!K33/42</f>
        <v>0</v>
      </c>
      <c r="L33" s="46">
        <f>'So Mtn NGL bbls'!L33/42</f>
        <v>0</v>
      </c>
      <c r="M33" s="43">
        <f>'So Mtn NGL bbls'!M33/42</f>
        <v>0</v>
      </c>
      <c r="N33" s="43">
        <f>'So Mtn NGL bbls'!N33/42</f>
        <v>0</v>
      </c>
      <c r="O33" s="43">
        <f>'So Mtn NGL bbls'!O33/42</f>
        <v>0</v>
      </c>
      <c r="P33" s="46">
        <f>'So Mtn NGL bbls'!P33/42</f>
        <v>0</v>
      </c>
      <c r="Q33" s="43">
        <f>'So Mtn NGL bbls'!Q33/42</f>
        <v>0</v>
      </c>
      <c r="R33" s="43">
        <f>'So Mtn NGL bbls'!R33/42</f>
        <v>0</v>
      </c>
      <c r="S33" s="46">
        <f>'So Mtn NGL bbls'!S33/42</f>
        <v>0</v>
      </c>
      <c r="T33" s="78">
        <f>'So Mtn NGL bbls'!T33/42</f>
        <v>1.7064285714285714</v>
      </c>
      <c r="U33" s="46">
        <f>'So Mtn NGL bbls'!U33/42</f>
        <v>0</v>
      </c>
    </row>
    <row r="34" spans="1:21" s="35" customFormat="1" ht="15" customHeight="1" x14ac:dyDescent="0.25">
      <c r="A34" s="67" t="s">
        <v>122</v>
      </c>
      <c r="B34" s="78">
        <f>'So Mtn NGL bbls'!B34/42</f>
        <v>6.1088095238095237</v>
      </c>
      <c r="C34" s="78">
        <f>'So Mtn NGL bbls'!C34/42</f>
        <v>6.1088095238095237</v>
      </c>
      <c r="D34" s="78">
        <f>'So Mtn NGL bbls'!D34/42</f>
        <v>6.1088095238095237</v>
      </c>
      <c r="E34" s="78">
        <f>'So Mtn NGL bbls'!E34/42</f>
        <v>7.1042857142857141</v>
      </c>
      <c r="F34" s="43">
        <f>'So Mtn NGL bbls'!F34/42</f>
        <v>9.8347619047619048</v>
      </c>
      <c r="G34" s="43">
        <f>'So Mtn NGL bbls'!G34/42</f>
        <v>8.1992857142857147</v>
      </c>
      <c r="H34" s="43">
        <f>'So Mtn NGL bbls'!H34/42</f>
        <v>10.379523809523809</v>
      </c>
      <c r="I34" s="43">
        <f>'So Mtn NGL bbls'!I34/42</f>
        <v>0</v>
      </c>
      <c r="J34" s="43">
        <f>'So Mtn NGL bbls'!J34/42</f>
        <v>0</v>
      </c>
      <c r="K34" s="43">
        <f>'So Mtn NGL bbls'!K34/42</f>
        <v>0</v>
      </c>
      <c r="L34" s="78">
        <f>'So Mtn NGL bbls'!L34/42</f>
        <v>8.4016666666666673</v>
      </c>
      <c r="M34" s="43">
        <f>'So Mtn NGL bbls'!M34/42</f>
        <v>0</v>
      </c>
      <c r="N34" s="43">
        <f>'So Mtn NGL bbls'!N34/42</f>
        <v>0</v>
      </c>
      <c r="O34" s="78">
        <f>'So Mtn NGL bbls'!O34/42</f>
        <v>6.3735714285714282</v>
      </c>
      <c r="P34" s="46">
        <f>'So Mtn NGL bbls'!P34/42</f>
        <v>8.9121428571428574</v>
      </c>
      <c r="Q34" s="43">
        <f>'So Mtn NGL bbls'!Q34/42</f>
        <v>0</v>
      </c>
      <c r="R34" s="43">
        <f>'So Mtn NGL bbls'!R34/42</f>
        <v>0</v>
      </c>
      <c r="S34" s="46">
        <f>'So Mtn NGL bbls'!S34/42</f>
        <v>0</v>
      </c>
      <c r="T34" s="46">
        <f>'So Mtn NGL bbls'!T34/42</f>
        <v>0</v>
      </c>
      <c r="U34" s="46">
        <f>'So Mtn NGL bbls'!U34/42</f>
        <v>25.277619047619048</v>
      </c>
    </row>
    <row r="35" spans="1:21" s="35" customFormat="1" ht="15" customHeight="1" x14ac:dyDescent="0.25">
      <c r="A35" s="67" t="s">
        <v>88</v>
      </c>
      <c r="B35" s="43">
        <f>'So Mtn NGL bbls'!B35/42</f>
        <v>14.640714285714285</v>
      </c>
      <c r="C35" s="43">
        <f>'So Mtn NGL bbls'!C35/42</f>
        <v>14.640714285714285</v>
      </c>
      <c r="D35" s="43">
        <f>'So Mtn NGL bbls'!D35/42</f>
        <v>14.640714285714285</v>
      </c>
      <c r="E35" s="43">
        <f>'So Mtn NGL bbls'!E35/42</f>
        <v>15.636190476190476</v>
      </c>
      <c r="F35" s="43">
        <f>'So Mtn NGL bbls'!F35/42</f>
        <v>15.345952380952379</v>
      </c>
      <c r="G35" s="43">
        <f>'So Mtn NGL bbls'!G35/42</f>
        <v>13.710952380952381</v>
      </c>
      <c r="H35" s="43">
        <f>'So Mtn NGL bbls'!H35/42</f>
        <v>0</v>
      </c>
      <c r="I35" s="43">
        <f>'So Mtn NGL bbls'!I35/42</f>
        <v>2.0664285714285717</v>
      </c>
      <c r="J35" s="105">
        <f>'So Mtn NGL bbls'!J35/42</f>
        <v>0.42642857142857143</v>
      </c>
      <c r="K35" s="43">
        <f>'So Mtn NGL bbls'!K35/42</f>
        <v>0</v>
      </c>
      <c r="L35" s="43">
        <f>'So Mtn NGL bbls'!L35/42</f>
        <v>16.93357142857143</v>
      </c>
      <c r="M35" s="43">
        <f>'So Mtn NGL bbls'!M35/42</f>
        <v>0</v>
      </c>
      <c r="N35" s="43">
        <f>'So Mtn NGL bbls'!N35/42</f>
        <v>0</v>
      </c>
      <c r="O35" s="43">
        <f>'So Mtn NGL bbls'!O35/42</f>
        <v>0</v>
      </c>
      <c r="P35" s="46">
        <f>'So Mtn NGL bbls'!P35/42</f>
        <v>14.423809523809522</v>
      </c>
      <c r="Q35" s="43">
        <f>'So Mtn NGL bbls'!Q35/42</f>
        <v>0</v>
      </c>
      <c r="R35" s="43">
        <f>'So Mtn NGL bbls'!R35/42</f>
        <v>0</v>
      </c>
      <c r="S35" s="46">
        <f>'So Mtn NGL bbls'!S35/42</f>
        <v>8.5697619047619042</v>
      </c>
      <c r="T35" s="46">
        <f>'So Mtn NGL bbls'!T35/42</f>
        <v>16.306190476190476</v>
      </c>
      <c r="U35" s="46">
        <f>'So Mtn NGL bbls'!U35/42</f>
        <v>30.788809523809526</v>
      </c>
    </row>
    <row r="36" spans="1:21" s="35" customFormat="1" ht="15" customHeight="1" x14ac:dyDescent="0.25">
      <c r="A36" s="76" t="s">
        <v>126</v>
      </c>
      <c r="B36" s="54">
        <f>'So Mtn NGL bbls'!B36/42</f>
        <v>0</v>
      </c>
      <c r="C36" s="54">
        <f>'So Mtn NGL bbls'!C36/42</f>
        <v>0</v>
      </c>
      <c r="D36" s="54">
        <f>'So Mtn NGL bbls'!D36/42</f>
        <v>0</v>
      </c>
      <c r="E36" s="54">
        <f>'So Mtn NGL bbls'!E36/42</f>
        <v>0</v>
      </c>
      <c r="F36" s="54">
        <f>'So Mtn NGL bbls'!F36/42</f>
        <v>0</v>
      </c>
      <c r="G36" s="54">
        <f>'So Mtn NGL bbls'!G36/42</f>
        <v>0</v>
      </c>
      <c r="H36" s="54">
        <f>'So Mtn NGL bbls'!H36/42</f>
        <v>0</v>
      </c>
      <c r="I36" s="54">
        <f>'So Mtn NGL bbls'!I36/42</f>
        <v>0</v>
      </c>
      <c r="J36" s="54">
        <f>'So Mtn NGL bbls'!J36/42</f>
        <v>0</v>
      </c>
      <c r="K36" s="54">
        <f>'So Mtn NGL bbls'!K36/42</f>
        <v>0</v>
      </c>
      <c r="L36" s="54">
        <f>'So Mtn NGL bbls'!L36/42</f>
        <v>0</v>
      </c>
      <c r="M36" s="54">
        <f>'So Mtn NGL bbls'!M36/42</f>
        <v>0</v>
      </c>
      <c r="N36" s="110">
        <f>'So Mtn NGL bbls'!N36/42</f>
        <v>7.156190476190476</v>
      </c>
      <c r="O36" s="54">
        <f>'So Mtn NGL bbls'!O36/42</f>
        <v>0</v>
      </c>
      <c r="P36" s="82">
        <f>'So Mtn NGL bbls'!P36/42</f>
        <v>0</v>
      </c>
      <c r="Q36" s="54">
        <f>'So Mtn NGL bbls'!Q36/42</f>
        <v>0</v>
      </c>
      <c r="R36" s="54">
        <f>'So Mtn NGL bbls'!R36/42</f>
        <v>0</v>
      </c>
      <c r="S36" s="82">
        <f>'So Mtn NGL bbls'!S36/42</f>
        <v>0</v>
      </c>
      <c r="T36" s="82">
        <f>'So Mtn NGL bbls'!T36/42</f>
        <v>0</v>
      </c>
      <c r="U36" s="82">
        <f>'So Mtn NGL bbls'!U36/42</f>
        <v>0</v>
      </c>
    </row>
    <row r="37" spans="1:21" s="35" customFormat="1" ht="15" customHeight="1" x14ac:dyDescent="0.25">
      <c r="A37" s="67" t="s">
        <v>127</v>
      </c>
      <c r="B37" s="43">
        <f>'So Mtn NGL bbls'!B37/42</f>
        <v>0</v>
      </c>
      <c r="C37" s="43">
        <f>'So Mtn NGL bbls'!C37/42</f>
        <v>0</v>
      </c>
      <c r="D37" s="43">
        <f>'So Mtn NGL bbls'!D37/42</f>
        <v>0</v>
      </c>
      <c r="E37" s="43">
        <f>'So Mtn NGL bbls'!E37/42</f>
        <v>0</v>
      </c>
      <c r="F37" s="43">
        <f>'So Mtn NGL bbls'!F37/42</f>
        <v>0</v>
      </c>
      <c r="G37" s="43">
        <f>'So Mtn NGL bbls'!G37/42</f>
        <v>0</v>
      </c>
      <c r="H37" s="43">
        <f>'So Mtn NGL bbls'!H37/42</f>
        <v>0</v>
      </c>
      <c r="I37" s="43">
        <f>'So Mtn NGL bbls'!I37/42</f>
        <v>0</v>
      </c>
      <c r="J37" s="43">
        <f>'So Mtn NGL bbls'!J37/42</f>
        <v>0</v>
      </c>
      <c r="K37" s="43">
        <f>'So Mtn NGL bbls'!K37/42</f>
        <v>0</v>
      </c>
      <c r="L37" s="43">
        <f>'So Mtn NGL bbls'!L37/42</f>
        <v>0</v>
      </c>
      <c r="M37" s="43">
        <f>'So Mtn NGL bbls'!M37/42</f>
        <v>0</v>
      </c>
      <c r="N37" s="78">
        <f>'So Mtn NGL bbls'!N37/42</f>
        <v>3.5550000000000002</v>
      </c>
      <c r="O37" s="43">
        <f>'So Mtn NGL bbls'!O37/42</f>
        <v>0</v>
      </c>
      <c r="P37" s="46">
        <f>'So Mtn NGL bbls'!P37/42</f>
        <v>0</v>
      </c>
      <c r="Q37" s="43">
        <f>'So Mtn NGL bbls'!Q37/42</f>
        <v>0</v>
      </c>
      <c r="R37" s="43">
        <f>'So Mtn NGL bbls'!R37/42</f>
        <v>0</v>
      </c>
      <c r="S37" s="46">
        <f>'So Mtn NGL bbls'!S37/42</f>
        <v>0</v>
      </c>
      <c r="T37" s="46">
        <f>'So Mtn NGL bbls'!T37/42</f>
        <v>0</v>
      </c>
      <c r="U37" s="46">
        <f>'So Mtn NGL bbls'!U37/42</f>
        <v>0</v>
      </c>
    </row>
    <row r="38" spans="1:21" s="35" customFormat="1" ht="15" customHeight="1" x14ac:dyDescent="0.25">
      <c r="A38" s="67" t="s">
        <v>155</v>
      </c>
      <c r="B38" s="46">
        <f>'So Mtn NGL bbls'!B38/42</f>
        <v>7.1330952380952377</v>
      </c>
      <c r="C38" s="46">
        <f>'So Mtn NGL bbls'!C38/42</f>
        <v>7.1330952380952377</v>
      </c>
      <c r="D38" s="46">
        <f>'So Mtn NGL bbls'!D38/42</f>
        <v>7.1330952380952377</v>
      </c>
      <c r="E38" s="46">
        <f>'So Mtn NGL bbls'!E38/42</f>
        <v>8.1285714285714281</v>
      </c>
      <c r="F38" s="46">
        <f>'So Mtn NGL bbls'!F38/42</f>
        <v>0</v>
      </c>
      <c r="G38" s="46">
        <f>'So Mtn NGL bbls'!G38/42</f>
        <v>0</v>
      </c>
      <c r="H38" s="46">
        <f>'So Mtn NGL bbls'!H38/42</f>
        <v>0</v>
      </c>
      <c r="I38" s="46">
        <f>'So Mtn NGL bbls'!I38/42</f>
        <v>0</v>
      </c>
      <c r="J38" s="46">
        <f>'So Mtn NGL bbls'!J38/42</f>
        <v>0</v>
      </c>
      <c r="K38" s="46">
        <f>'So Mtn NGL bbls'!K38/42</f>
        <v>0</v>
      </c>
      <c r="L38" s="46">
        <f>'So Mtn NGL bbls'!L38/42</f>
        <v>0</v>
      </c>
      <c r="M38" s="46">
        <f>'So Mtn NGL bbls'!M38/42</f>
        <v>4.8492857142857142</v>
      </c>
      <c r="N38" s="46">
        <f>'So Mtn NGL bbls'!N38/42</f>
        <v>0</v>
      </c>
      <c r="O38" s="46">
        <f>'So Mtn NGL bbls'!O38/42</f>
        <v>7.3978571428571422</v>
      </c>
      <c r="P38" s="46">
        <f>'So Mtn NGL bbls'!P38/42</f>
        <v>0</v>
      </c>
      <c r="Q38" s="46">
        <f>'So Mtn NGL bbls'!Q38/42</f>
        <v>0</v>
      </c>
      <c r="R38" s="46">
        <f>'So Mtn NGL bbls'!R38/42</f>
        <v>0</v>
      </c>
      <c r="S38" s="46">
        <f>'So Mtn NGL bbls'!S38/42</f>
        <v>0</v>
      </c>
      <c r="T38" s="46">
        <f>'So Mtn NGL bbls'!T38/42</f>
        <v>8.7985714285714298</v>
      </c>
      <c r="U38" s="46">
        <f>'So Mtn NGL bbls'!U38/42</f>
        <v>0</v>
      </c>
    </row>
    <row r="39" spans="1:21" s="35" customFormat="1" ht="15" customHeight="1" x14ac:dyDescent="0.25">
      <c r="A39" s="67" t="s">
        <v>89</v>
      </c>
      <c r="B39" s="78">
        <f>'So Mtn NGL bbls'!B39/42</f>
        <v>13.067142857142859</v>
      </c>
      <c r="C39" s="78">
        <f>'So Mtn NGL bbls'!C39/42</f>
        <v>13.067142857142859</v>
      </c>
      <c r="D39" s="78">
        <f>'So Mtn NGL bbls'!D39/42</f>
        <v>13.067142857142859</v>
      </c>
      <c r="E39" s="78">
        <f>'So Mtn NGL bbls'!E39/42</f>
        <v>14.062619047619048</v>
      </c>
      <c r="F39" s="43">
        <f>'So Mtn NGL bbls'!F39/42</f>
        <v>12.844761904761905</v>
      </c>
      <c r="G39" s="43">
        <f>'So Mtn NGL bbls'!G39/42</f>
        <v>11.210714285714285</v>
      </c>
      <c r="H39" s="43">
        <f>'So Mtn NGL bbls'!H39/42</f>
        <v>13.38904761904762</v>
      </c>
      <c r="I39" s="46">
        <f>'So Mtn NGL bbls'!I39/42</f>
        <v>0</v>
      </c>
      <c r="J39" s="78">
        <f>'So Mtn NGL bbls'!J39/42</f>
        <v>12.949285714285715</v>
      </c>
      <c r="K39" s="46">
        <f>'So Mtn NGL bbls'!K39/42</f>
        <v>0</v>
      </c>
      <c r="L39" s="78">
        <f>'So Mtn NGL bbls'!L39/42</f>
        <v>15.36</v>
      </c>
      <c r="M39" s="78">
        <f>'So Mtn NGL bbls'!M39/42</f>
        <v>12.471904761904764</v>
      </c>
      <c r="N39" s="43">
        <f>'So Mtn NGL bbls'!N39/42</f>
        <v>0</v>
      </c>
      <c r="O39" s="78">
        <f>'So Mtn NGL bbls'!O39/42</f>
        <v>13.331904761904763</v>
      </c>
      <c r="P39" s="46">
        <f>'So Mtn NGL bbls'!P39/42</f>
        <v>11.92357142857143</v>
      </c>
      <c r="Q39" s="78">
        <f>'So Mtn NGL bbls'!Q39/42</f>
        <v>12.781428571428572</v>
      </c>
      <c r="R39" s="78">
        <f>'So Mtn NGL bbls'!R39/42</f>
        <v>13.078095238095237</v>
      </c>
      <c r="S39" s="46">
        <f>'So Mtn NGL bbls'!S39/42</f>
        <v>0</v>
      </c>
      <c r="T39" s="78">
        <f>'So Mtn NGL bbls'!T39/42</f>
        <v>14.732619047619048</v>
      </c>
      <c r="U39" s="46">
        <f>'So Mtn NGL bbls'!U39/42</f>
        <v>28.287619047619046</v>
      </c>
    </row>
    <row r="40" spans="1:21" s="35" customFormat="1" ht="15" customHeight="1" x14ac:dyDescent="0.25">
      <c r="A40" s="67" t="s">
        <v>95</v>
      </c>
      <c r="B40" s="43">
        <f>'So Mtn NGL bbls'!B40/42</f>
        <v>0</v>
      </c>
      <c r="C40" s="43">
        <f>'So Mtn NGL bbls'!C40/42</f>
        <v>0</v>
      </c>
      <c r="D40" s="43">
        <f>'So Mtn NGL bbls'!D40/42</f>
        <v>0</v>
      </c>
      <c r="E40" s="43">
        <f>'So Mtn NGL bbls'!E40/42</f>
        <v>0</v>
      </c>
      <c r="F40" s="43">
        <f>'So Mtn NGL bbls'!F40/42</f>
        <v>0</v>
      </c>
      <c r="G40" s="43">
        <f>'So Mtn NGL bbls'!G40/42</f>
        <v>0</v>
      </c>
      <c r="H40" s="43">
        <f>'So Mtn NGL bbls'!H40/42</f>
        <v>0</v>
      </c>
      <c r="I40" s="43">
        <f>'So Mtn NGL bbls'!I40/42</f>
        <v>1.1847619047619047</v>
      </c>
      <c r="J40" s="43">
        <f>'So Mtn NGL bbls'!J40/42</f>
        <v>0</v>
      </c>
      <c r="K40" s="43">
        <f>'So Mtn NGL bbls'!K40/42</f>
        <v>0</v>
      </c>
      <c r="L40" s="43">
        <f>'So Mtn NGL bbls'!L40/42</f>
        <v>0</v>
      </c>
      <c r="M40" s="43">
        <f>'So Mtn NGL bbls'!M40/42</f>
        <v>0</v>
      </c>
      <c r="N40" s="43">
        <f>'So Mtn NGL bbls'!N40/42</f>
        <v>0</v>
      </c>
      <c r="O40" s="43">
        <f>'So Mtn NGL bbls'!O40/42</f>
        <v>0</v>
      </c>
      <c r="P40" s="46">
        <f>'So Mtn NGL bbls'!P40/42</f>
        <v>0</v>
      </c>
      <c r="Q40" s="43">
        <f>'So Mtn NGL bbls'!Q40/42</f>
        <v>0</v>
      </c>
      <c r="R40" s="43">
        <f>'So Mtn NGL bbls'!R40/42</f>
        <v>0</v>
      </c>
      <c r="S40" s="46">
        <f>'So Mtn NGL bbls'!S40/42</f>
        <v>0</v>
      </c>
      <c r="T40" s="46">
        <f>'So Mtn NGL bbls'!T40/42</f>
        <v>0</v>
      </c>
      <c r="U40" s="46">
        <f>'So Mtn NGL bbls'!U40/42</f>
        <v>0</v>
      </c>
    </row>
    <row r="41" spans="1:21" s="35" customFormat="1" ht="15" customHeight="1" x14ac:dyDescent="0.25">
      <c r="A41" s="76" t="s">
        <v>123</v>
      </c>
      <c r="B41" s="110">
        <f>'So Mtn NGL bbls'!B41/42</f>
        <v>5.7366666666666664</v>
      </c>
      <c r="C41" s="110">
        <f>'So Mtn NGL bbls'!C41/42</f>
        <v>5.7366666666666664</v>
      </c>
      <c r="D41" s="110">
        <f>'So Mtn NGL bbls'!D41/42</f>
        <v>5.7366666666666664</v>
      </c>
      <c r="E41" s="110">
        <f>'So Mtn NGL bbls'!E41/42</f>
        <v>6.7321428571428568</v>
      </c>
      <c r="F41" s="54">
        <f>'So Mtn NGL bbls'!F41/42</f>
        <v>9.7626190476190473</v>
      </c>
      <c r="G41" s="54">
        <f>'So Mtn NGL bbls'!G41/42</f>
        <v>8.1280952380952378</v>
      </c>
      <c r="H41" s="54">
        <f>'So Mtn NGL bbls'!H41/42</f>
        <v>10.307857142857143</v>
      </c>
      <c r="I41" s="54">
        <f>'So Mtn NGL bbls'!I41/42</f>
        <v>0</v>
      </c>
      <c r="J41" s="54">
        <f>'So Mtn NGL bbls'!J41/42</f>
        <v>0</v>
      </c>
      <c r="K41" s="54">
        <f>'So Mtn NGL bbls'!K41/42</f>
        <v>0</v>
      </c>
      <c r="L41" s="110">
        <f>'So Mtn NGL bbls'!L41/42</f>
        <v>8.0295238095238091</v>
      </c>
      <c r="M41" s="54">
        <f>'So Mtn NGL bbls'!M41/42</f>
        <v>0</v>
      </c>
      <c r="N41" s="54">
        <f>'So Mtn NGL bbls'!N41/42</f>
        <v>0</v>
      </c>
      <c r="O41" s="110">
        <f>'So Mtn NGL bbls'!O41/42</f>
        <v>6.0014285714285718</v>
      </c>
      <c r="P41" s="82">
        <f>'So Mtn NGL bbls'!P41/42</f>
        <v>8.8409523809523805</v>
      </c>
      <c r="Q41" s="54">
        <f>'So Mtn NGL bbls'!Q41/42</f>
        <v>0</v>
      </c>
      <c r="R41" s="54">
        <f>'So Mtn NGL bbls'!R41/42</f>
        <v>0</v>
      </c>
      <c r="S41" s="82">
        <f>'So Mtn NGL bbls'!S41/42</f>
        <v>0</v>
      </c>
      <c r="T41" s="110">
        <f>'So Mtn NGL bbls'!T41/42</f>
        <v>7.1988095238095244</v>
      </c>
      <c r="U41" s="82">
        <f>'So Mtn NGL bbls'!U41/42</f>
        <v>25.205476190476194</v>
      </c>
    </row>
    <row r="42" spans="1:21" s="35" customFormat="1" ht="15" customHeight="1" x14ac:dyDescent="0.25">
      <c r="A42" s="68" t="s">
        <v>90</v>
      </c>
      <c r="B42" s="93">
        <f>'So Mtn NGL bbls'!B42/42</f>
        <v>6.0964285714285715</v>
      </c>
      <c r="C42" s="93">
        <f>'So Mtn NGL bbls'!C42/42</f>
        <v>6.0964285714285715</v>
      </c>
      <c r="D42" s="93">
        <f>'So Mtn NGL bbls'!D42/42</f>
        <v>6.0964285714285715</v>
      </c>
      <c r="E42" s="93">
        <f>'So Mtn NGL bbls'!E42/42</f>
        <v>7.0919047619047619</v>
      </c>
      <c r="F42" s="47">
        <f>'So Mtn NGL bbls'!F42/42</f>
        <v>8.5500000000000007</v>
      </c>
      <c r="G42" s="47">
        <f>'So Mtn NGL bbls'!G42/42</f>
        <v>6.824523809523809</v>
      </c>
      <c r="H42" s="47">
        <f>'So Mtn NGL bbls'!H42/42</f>
        <v>8.6402380952380948</v>
      </c>
      <c r="I42" s="47">
        <f>'So Mtn NGL bbls'!I42/42</f>
        <v>0</v>
      </c>
      <c r="J42" s="47">
        <f>'So Mtn NGL bbls'!J42/42</f>
        <v>0</v>
      </c>
      <c r="K42" s="47">
        <f>'So Mtn NGL bbls'!K42/42</f>
        <v>0</v>
      </c>
      <c r="L42" s="93">
        <f>'So Mtn NGL bbls'!L42/42</f>
        <v>8.3892857142857142</v>
      </c>
      <c r="M42" s="93">
        <f>'So Mtn NGL bbls'!M42/42</f>
        <v>5.5011904761904766</v>
      </c>
      <c r="N42" s="47">
        <f>'So Mtn NGL bbls'!N42/42</f>
        <v>0</v>
      </c>
      <c r="O42" s="93">
        <f>'So Mtn NGL bbls'!O42/42</f>
        <v>6.361190476190477</v>
      </c>
      <c r="P42" s="77">
        <f>'So Mtn NGL bbls'!P42/42</f>
        <v>7.5373809523809525</v>
      </c>
      <c r="Q42" s="93">
        <f>'So Mtn NGL bbls'!Q42/42</f>
        <v>5.8107142857142859</v>
      </c>
      <c r="R42" s="93">
        <f>'So Mtn NGL bbls'!R42/42</f>
        <v>6.1073809523809519</v>
      </c>
      <c r="S42" s="77">
        <f>'So Mtn NGL bbls'!S42/42</f>
        <v>0</v>
      </c>
      <c r="T42" s="93">
        <f>'So Mtn NGL bbls'!T42/42</f>
        <v>7.6842857142857142</v>
      </c>
      <c r="U42" s="77">
        <f>'So Mtn NGL bbls'!U42/42</f>
        <v>23.992857142857144</v>
      </c>
    </row>
    <row r="43" spans="1:21" s="35" customFormat="1" ht="15" customHeight="1" x14ac:dyDescent="0.25"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</row>
    <row r="44" spans="1:21" s="35" customFormat="1" ht="15" customHeight="1" x14ac:dyDescent="0.25">
      <c r="A44" s="72" t="s">
        <v>180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</row>
    <row r="45" spans="1:21" s="35" customFormat="1" ht="15" customHeight="1" x14ac:dyDescent="0.25">
      <c r="A45" s="72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</row>
    <row r="46" spans="1:21" s="35" customFormat="1" ht="15" customHeight="1" x14ac:dyDescent="0.25">
      <c r="A46" s="166" t="s">
        <v>223</v>
      </c>
      <c r="B46" s="149" t="s">
        <v>251</v>
      </c>
      <c r="C46" s="150"/>
      <c r="D46" s="149" t="s">
        <v>252</v>
      </c>
      <c r="E46" s="151"/>
      <c r="F46" s="151"/>
      <c r="G46" s="151"/>
      <c r="H46" s="151"/>
      <c r="I46" s="151"/>
      <c r="J46" s="150"/>
      <c r="K46" s="88" t="s">
        <v>253</v>
      </c>
      <c r="L46" s="66"/>
      <c r="M46" s="66"/>
      <c r="N46" s="66"/>
    </row>
    <row r="47" spans="1:21" ht="24.95" customHeight="1" x14ac:dyDescent="0.25">
      <c r="A47" s="167"/>
      <c r="B47" s="36" t="s">
        <v>118</v>
      </c>
      <c r="C47" s="36" t="s">
        <v>118</v>
      </c>
      <c r="D47" s="36" t="s">
        <v>118</v>
      </c>
      <c r="E47" s="37" t="s">
        <v>118</v>
      </c>
      <c r="F47" s="191" t="s">
        <v>128</v>
      </c>
      <c r="G47" s="192"/>
      <c r="H47" s="162" t="s">
        <v>254</v>
      </c>
      <c r="I47" s="163"/>
      <c r="J47" s="164"/>
      <c r="K47" s="36" t="s">
        <v>118</v>
      </c>
      <c r="L47" s="73"/>
      <c r="M47" s="73"/>
      <c r="N47" s="73"/>
    </row>
    <row r="48" spans="1:21" ht="35.1" customHeight="1" x14ac:dyDescent="0.25">
      <c r="A48" s="168"/>
      <c r="B48" s="23" t="s">
        <v>98</v>
      </c>
      <c r="C48" s="23" t="s">
        <v>9</v>
      </c>
      <c r="D48" s="23" t="s">
        <v>115</v>
      </c>
      <c r="E48" s="23" t="s">
        <v>187</v>
      </c>
      <c r="F48" s="23" t="s">
        <v>104</v>
      </c>
      <c r="G48" s="23" t="s">
        <v>129</v>
      </c>
      <c r="H48" s="23" t="s">
        <v>101</v>
      </c>
      <c r="I48" s="23" t="s">
        <v>102</v>
      </c>
      <c r="J48" s="23" t="s">
        <v>188</v>
      </c>
      <c r="K48" s="23" t="s">
        <v>190</v>
      </c>
      <c r="N48" s="73"/>
    </row>
    <row r="49" spans="1:14" s="35" customFormat="1" ht="15" customHeight="1" x14ac:dyDescent="0.25">
      <c r="A49" s="76" t="s">
        <v>104</v>
      </c>
      <c r="B49" s="54">
        <f>'So Mtn NGL bbls'!B49/42</f>
        <v>0</v>
      </c>
      <c r="C49" s="54">
        <f>'So Mtn NGL bbls'!C49/42</f>
        <v>0</v>
      </c>
      <c r="D49" s="54">
        <f>'So Mtn NGL bbls'!D49/42</f>
        <v>3.8488095238095239</v>
      </c>
      <c r="E49" s="54">
        <f>'So Mtn NGL bbls'!E49/42</f>
        <v>0</v>
      </c>
      <c r="F49" s="74">
        <f>'So Mtn NGL bbls'!F49/42</f>
        <v>0.25238095238095237</v>
      </c>
      <c r="G49" s="74">
        <f>'So Mtn NGL bbls'!G49/42</f>
        <v>1.2928571428571427</v>
      </c>
      <c r="H49" s="54">
        <f>'So Mtn NGL bbls'!H49/42</f>
        <v>0</v>
      </c>
      <c r="I49" s="54">
        <f>'So Mtn NGL bbls'!I49/42</f>
        <v>0</v>
      </c>
      <c r="J49" s="54">
        <f>'So Mtn NGL bbls'!J49/42</f>
        <v>0</v>
      </c>
      <c r="K49" s="54">
        <f>'So Mtn NGL bbls'!K49/42</f>
        <v>13.594761904761905</v>
      </c>
      <c r="L49" s="66"/>
      <c r="M49" s="66"/>
      <c r="N49" s="66"/>
    </row>
    <row r="50" spans="1:14" s="35" customFormat="1" ht="15" customHeight="1" x14ac:dyDescent="0.25">
      <c r="A50" s="67" t="s">
        <v>101</v>
      </c>
      <c r="B50" s="43">
        <f>'So Mtn NGL bbls'!B50/42</f>
        <v>5.7373809523809527</v>
      </c>
      <c r="C50" s="43">
        <f>'So Mtn NGL bbls'!C50/42</f>
        <v>6.3533333333333326</v>
      </c>
      <c r="D50" s="43">
        <f>'So Mtn NGL bbls'!D50/42</f>
        <v>5.5488095238095241</v>
      </c>
      <c r="E50" s="43">
        <f>'So Mtn NGL bbls'!E50/42</f>
        <v>0</v>
      </c>
      <c r="F50" s="43">
        <f>'So Mtn NGL bbls'!F50/42</f>
        <v>3.1147619047619046</v>
      </c>
      <c r="G50" s="43">
        <f>'So Mtn NGL bbls'!G50/42</f>
        <v>0</v>
      </c>
      <c r="H50" s="43">
        <f>'So Mtn NGL bbls'!H50/42</f>
        <v>1.0514285714285714</v>
      </c>
      <c r="I50" s="75">
        <f>'So Mtn NGL bbls'!I50/42</f>
        <v>1.0419047619047619</v>
      </c>
      <c r="J50" s="75">
        <f>'So Mtn NGL bbls'!J50/42</f>
        <v>1.0514285714285714</v>
      </c>
      <c r="K50" s="43">
        <f>'So Mtn NGL bbls'!K50/42</f>
        <v>15.247142857142856</v>
      </c>
      <c r="L50" s="66"/>
      <c r="M50" s="66"/>
      <c r="N50" s="66"/>
    </row>
    <row r="51" spans="1:14" s="35" customFormat="1" ht="15" customHeight="1" x14ac:dyDescent="0.25">
      <c r="A51" s="67" t="s">
        <v>99</v>
      </c>
      <c r="B51" s="43">
        <f>'So Mtn NGL bbls'!B51/42</f>
        <v>5.7373809523809527</v>
      </c>
      <c r="C51" s="43">
        <f>'So Mtn NGL bbls'!C51/42</f>
        <v>6.3533333333333326</v>
      </c>
      <c r="D51" s="43">
        <f>'So Mtn NGL bbls'!D51/42</f>
        <v>6.0273809523809527</v>
      </c>
      <c r="E51" s="43">
        <f>'So Mtn NGL bbls'!E51/42</f>
        <v>0</v>
      </c>
      <c r="F51" s="43">
        <f>'So Mtn NGL bbls'!F51/42</f>
        <v>3.5819047619047617</v>
      </c>
      <c r="G51" s="43">
        <f>'So Mtn NGL bbls'!G51/42</f>
        <v>0</v>
      </c>
      <c r="H51" s="75">
        <f>'So Mtn NGL bbls'!H51/42</f>
        <v>1.0514285714285714</v>
      </c>
      <c r="I51" s="43">
        <f>'So Mtn NGL bbls'!I51/42</f>
        <v>0</v>
      </c>
      <c r="J51" s="43">
        <f>'So Mtn NGL bbls'!J51/42</f>
        <v>0</v>
      </c>
      <c r="K51" s="43">
        <f>'So Mtn NGL bbls'!K51/42</f>
        <v>15.725714285714286</v>
      </c>
      <c r="L51" s="66"/>
      <c r="M51" s="66"/>
      <c r="N51" s="66"/>
    </row>
    <row r="52" spans="1:14" s="35" customFormat="1" ht="15" customHeight="1" x14ac:dyDescent="0.25">
      <c r="A52" s="67" t="s">
        <v>116</v>
      </c>
      <c r="B52" s="43">
        <f>'So Mtn NGL bbls'!B52/42</f>
        <v>0</v>
      </c>
      <c r="C52" s="43">
        <f>'So Mtn NGL bbls'!C52/42</f>
        <v>0</v>
      </c>
      <c r="D52" s="43">
        <f>'So Mtn NGL bbls'!D52/42</f>
        <v>0</v>
      </c>
      <c r="E52" s="43">
        <f>'So Mtn NGL bbls'!E52/42</f>
        <v>0</v>
      </c>
      <c r="F52" s="43">
        <f>'So Mtn NGL bbls'!F52/42</f>
        <v>0</v>
      </c>
      <c r="G52" s="43">
        <f>'So Mtn NGL bbls'!G52/42</f>
        <v>0</v>
      </c>
      <c r="H52" s="43">
        <f>'So Mtn NGL bbls'!H52/42</f>
        <v>0</v>
      </c>
      <c r="I52" s="43">
        <f>'So Mtn NGL bbls'!I52/42</f>
        <v>0</v>
      </c>
      <c r="J52" s="75">
        <f>'So Mtn NGL bbls'!J52/42</f>
        <v>1.4819047619047621</v>
      </c>
      <c r="K52" s="43">
        <f>'So Mtn NGL bbls'!K52/42</f>
        <v>0</v>
      </c>
      <c r="L52" s="66"/>
      <c r="M52" s="66"/>
      <c r="N52" s="66"/>
    </row>
    <row r="53" spans="1:14" s="35" customFormat="1" ht="15" customHeight="1" x14ac:dyDescent="0.25">
      <c r="A53" s="67" t="s">
        <v>102</v>
      </c>
      <c r="B53" s="43">
        <f>'So Mtn NGL bbls'!B53/42</f>
        <v>6.0778571428571428</v>
      </c>
      <c r="C53" s="43">
        <f>'So Mtn NGL bbls'!C53/42</f>
        <v>6.6935714285714285</v>
      </c>
      <c r="D53" s="43">
        <f>'So Mtn NGL bbls'!D53/42</f>
        <v>5.7557142857142862</v>
      </c>
      <c r="E53" s="43">
        <f>'So Mtn NGL bbls'!E53/42</f>
        <v>0</v>
      </c>
      <c r="F53" s="43">
        <f>'So Mtn NGL bbls'!F53/42</f>
        <v>3.3102380952380952</v>
      </c>
      <c r="G53" s="43">
        <f>'So Mtn NGL bbls'!G53/42</f>
        <v>0</v>
      </c>
      <c r="H53" s="75">
        <f>'So Mtn NGL bbls'!H53/42</f>
        <v>1.0419047619047619</v>
      </c>
      <c r="I53" s="43">
        <f>'So Mtn NGL bbls'!I53/42</f>
        <v>0</v>
      </c>
      <c r="J53" s="75">
        <f>'So Mtn NGL bbls'!J53/42</f>
        <v>1.0514285714285714</v>
      </c>
      <c r="K53" s="43">
        <f>'So Mtn NGL bbls'!K53/42</f>
        <v>15.454047619047619</v>
      </c>
      <c r="L53" s="66"/>
      <c r="M53" s="66"/>
      <c r="N53" s="66"/>
    </row>
    <row r="54" spans="1:14" s="35" customFormat="1" ht="15" customHeight="1" x14ac:dyDescent="0.25">
      <c r="A54" s="67" t="s">
        <v>103</v>
      </c>
      <c r="B54" s="43">
        <f>'So Mtn NGL bbls'!B54/42</f>
        <v>8.3430952380952395</v>
      </c>
      <c r="C54" s="43">
        <f>'So Mtn NGL bbls'!C54/42</f>
        <v>8.9340476190476199</v>
      </c>
      <c r="D54" s="43">
        <f>'So Mtn NGL bbls'!D54/42</f>
        <v>8.7159523809523805</v>
      </c>
      <c r="E54" s="43">
        <f>'So Mtn NGL bbls'!E54/42</f>
        <v>0</v>
      </c>
      <c r="F54" s="43">
        <f>'So Mtn NGL bbls'!F54/42</f>
        <v>6.6061904761904753</v>
      </c>
      <c r="G54" s="43">
        <f>'So Mtn NGL bbls'!G54/42</f>
        <v>0</v>
      </c>
      <c r="H54" s="75">
        <f>'So Mtn NGL bbls'!H54/42</f>
        <v>2.8873809523809522</v>
      </c>
      <c r="I54" s="43">
        <f>'So Mtn NGL bbls'!I54/42</f>
        <v>0</v>
      </c>
      <c r="J54" s="75">
        <f>'So Mtn NGL bbls'!J54/42</f>
        <v>2.9128571428571428</v>
      </c>
      <c r="K54" s="43">
        <f>'So Mtn NGL bbls'!K54/42</f>
        <v>18.461904761904762</v>
      </c>
      <c r="L54" s="66"/>
      <c r="M54" s="66"/>
      <c r="N54" s="66"/>
    </row>
    <row r="55" spans="1:14" s="35" customFormat="1" ht="15" customHeight="1" x14ac:dyDescent="0.25">
      <c r="A55" s="68" t="s">
        <v>100</v>
      </c>
      <c r="B55" s="47">
        <f>'So Mtn NGL bbls'!B55/42</f>
        <v>0</v>
      </c>
      <c r="C55" s="47">
        <f>'So Mtn NGL bbls'!C55/42</f>
        <v>0</v>
      </c>
      <c r="D55" s="47">
        <f>'So Mtn NGL bbls'!D55/42</f>
        <v>0</v>
      </c>
      <c r="E55" s="47">
        <f>'So Mtn NGL bbls'!E55/42</f>
        <v>2.9559523809523811</v>
      </c>
      <c r="F55" s="47">
        <f>'So Mtn NGL bbls'!F55/42</f>
        <v>0</v>
      </c>
      <c r="G55" s="47">
        <f>'So Mtn NGL bbls'!G55/42</f>
        <v>0</v>
      </c>
      <c r="H55" s="47">
        <f>'So Mtn NGL bbls'!H55/42</f>
        <v>0</v>
      </c>
      <c r="I55" s="47">
        <f>'So Mtn NGL bbls'!I55/42</f>
        <v>0</v>
      </c>
      <c r="J55" s="47">
        <f>'So Mtn NGL bbls'!J55/42</f>
        <v>0</v>
      </c>
      <c r="K55" s="47">
        <f>'So Mtn NGL bbls'!K55/42</f>
        <v>0</v>
      </c>
      <c r="L55" s="66"/>
      <c r="M55" s="66"/>
      <c r="N55" s="66"/>
    </row>
    <row r="56" spans="1:14" ht="15" customHeight="1" x14ac:dyDescent="0.25"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</row>
    <row r="57" spans="1:14" ht="15" customHeight="1" x14ac:dyDescent="0.25">
      <c r="A57" s="72" t="s">
        <v>130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</row>
    <row r="58" spans="1:14" ht="15" customHeight="1" x14ac:dyDescent="0.25">
      <c r="A58" s="7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</row>
    <row r="59" spans="1:14" ht="20.100000000000001" customHeight="1" x14ac:dyDescent="0.25">
      <c r="A59" s="179" t="s">
        <v>257</v>
      </c>
      <c r="B59" s="180"/>
      <c r="C59" s="180"/>
      <c r="D59" s="180"/>
      <c r="E59" s="181"/>
      <c r="F59" s="149" t="s">
        <v>1</v>
      </c>
      <c r="G59" s="151"/>
      <c r="H59" s="151"/>
      <c r="I59" s="150"/>
      <c r="J59" s="73"/>
      <c r="K59" s="73"/>
      <c r="L59" s="73"/>
    </row>
    <row r="60" spans="1:14" ht="20.100000000000001" customHeight="1" x14ac:dyDescent="0.25">
      <c r="A60" s="182"/>
      <c r="B60" s="183"/>
      <c r="C60" s="183"/>
      <c r="D60" s="183"/>
      <c r="E60" s="184"/>
      <c r="F60" s="170" t="s">
        <v>255</v>
      </c>
      <c r="G60" s="171"/>
      <c r="H60" s="172"/>
      <c r="I60" s="91" t="s">
        <v>256</v>
      </c>
      <c r="J60" s="73"/>
      <c r="K60" s="73"/>
      <c r="L60" s="73"/>
    </row>
    <row r="61" spans="1:14" ht="39.950000000000003" customHeight="1" x14ac:dyDescent="0.25">
      <c r="A61" s="39" t="s">
        <v>0</v>
      </c>
      <c r="B61" s="173" t="s">
        <v>108</v>
      </c>
      <c r="C61" s="174"/>
      <c r="D61" s="174"/>
      <c r="E61" s="175"/>
      <c r="F61" s="23" t="s">
        <v>106</v>
      </c>
      <c r="G61" s="23" t="s">
        <v>110</v>
      </c>
      <c r="H61" s="23" t="s">
        <v>111</v>
      </c>
      <c r="I61" s="90" t="s">
        <v>98</v>
      </c>
      <c r="J61" s="73"/>
      <c r="K61" s="73"/>
      <c r="L61" s="73"/>
    </row>
    <row r="62" spans="1:14" s="35" customFormat="1" ht="15" customHeight="1" x14ac:dyDescent="0.25">
      <c r="A62" s="67" t="s">
        <v>105</v>
      </c>
      <c r="B62" s="185" t="s">
        <v>107</v>
      </c>
      <c r="C62" s="186"/>
      <c r="D62" s="186"/>
      <c r="E62" s="187"/>
      <c r="F62" s="54">
        <f>'So Mtn NGL bbls'!F62/42</f>
        <v>1.4161904761904762</v>
      </c>
      <c r="G62" s="54">
        <f>'So Mtn NGL bbls'!G62/42</f>
        <v>0</v>
      </c>
      <c r="H62" s="54">
        <f>'So Mtn NGL bbls'!H62/42</f>
        <v>0</v>
      </c>
      <c r="I62" s="54">
        <f>'So Mtn NGL bbls'!I62/42</f>
        <v>0</v>
      </c>
      <c r="J62" s="66"/>
      <c r="K62" s="66"/>
      <c r="L62" s="66"/>
    </row>
    <row r="63" spans="1:14" s="35" customFormat="1" ht="15" customHeight="1" x14ac:dyDescent="0.25">
      <c r="A63" s="68" t="s">
        <v>111</v>
      </c>
      <c r="B63" s="188"/>
      <c r="C63" s="189"/>
      <c r="D63" s="189"/>
      <c r="E63" s="190"/>
      <c r="F63" s="47">
        <f>'So Mtn NGL bbls'!F63/42</f>
        <v>0</v>
      </c>
      <c r="G63" s="47">
        <f>'So Mtn NGL bbls'!G63/42</f>
        <v>7.5857142857142863</v>
      </c>
      <c r="H63" s="47">
        <f>'So Mtn NGL bbls'!H63/42</f>
        <v>0</v>
      </c>
      <c r="I63" s="47">
        <f>'So Mtn NGL bbls'!I63/42</f>
        <v>0</v>
      </c>
      <c r="J63" s="66"/>
      <c r="K63" s="66"/>
      <c r="L63" s="66"/>
    </row>
    <row r="64" spans="1:14" s="35" customFormat="1" ht="15" customHeight="1" x14ac:dyDescent="0.25">
      <c r="A64" s="67" t="s">
        <v>109</v>
      </c>
      <c r="B64" s="185" t="s">
        <v>112</v>
      </c>
      <c r="C64" s="186"/>
      <c r="D64" s="186"/>
      <c r="E64" s="187"/>
      <c r="F64" s="43">
        <f>'So Mtn NGL bbls'!F64/42</f>
        <v>0</v>
      </c>
      <c r="G64" s="43">
        <f>'So Mtn NGL bbls'!G64/42</f>
        <v>7.0642857142857141</v>
      </c>
      <c r="H64" s="43">
        <f>'So Mtn NGL bbls'!H64/42</f>
        <v>4.2895238095238097</v>
      </c>
      <c r="I64" s="43">
        <f>'So Mtn NGL bbls'!I64/42</f>
        <v>0</v>
      </c>
      <c r="J64" s="66"/>
      <c r="K64" s="66"/>
      <c r="L64" s="66"/>
    </row>
    <row r="65" spans="1:13" s="35" customFormat="1" ht="15" customHeight="1" x14ac:dyDescent="0.25">
      <c r="A65" s="68" t="s">
        <v>111</v>
      </c>
      <c r="B65" s="188"/>
      <c r="C65" s="189"/>
      <c r="D65" s="189"/>
      <c r="E65" s="190"/>
      <c r="F65" s="47">
        <f>'So Mtn NGL bbls'!F65/42</f>
        <v>0</v>
      </c>
      <c r="G65" s="47">
        <f>'So Mtn NGL bbls'!G65/42</f>
        <v>8.2149999999999999</v>
      </c>
      <c r="H65" s="47">
        <f>'So Mtn NGL bbls'!H65/42</f>
        <v>0</v>
      </c>
      <c r="I65" s="47">
        <f>'So Mtn NGL bbls'!I65/42</f>
        <v>0</v>
      </c>
      <c r="J65" s="66"/>
      <c r="K65" s="66"/>
      <c r="L65" s="66"/>
    </row>
    <row r="66" spans="1:13" s="35" customFormat="1" ht="15" customHeight="1" x14ac:dyDescent="0.25">
      <c r="A66" s="67" t="s">
        <v>113</v>
      </c>
      <c r="B66" s="176" t="s">
        <v>114</v>
      </c>
      <c r="C66" s="177"/>
      <c r="D66" s="177"/>
      <c r="E66" s="178"/>
      <c r="F66" s="87">
        <f>'So Mtn NGL bbls'!F66/42</f>
        <v>0</v>
      </c>
      <c r="G66" s="87">
        <f>'So Mtn NGL bbls'!G66/42</f>
        <v>0</v>
      </c>
      <c r="H66" s="87">
        <f>'So Mtn NGL bbls'!H66/42</f>
        <v>0</v>
      </c>
      <c r="I66" s="87">
        <f>'So Mtn NGL bbls'!I66/42</f>
        <v>0</v>
      </c>
      <c r="J66" s="66"/>
      <c r="K66" s="66"/>
      <c r="L66" s="66"/>
    </row>
    <row r="67" spans="1:13" s="35" customFormat="1" ht="15" customHeight="1" x14ac:dyDescent="0.25">
      <c r="A67" s="89" t="s">
        <v>191</v>
      </c>
      <c r="B67" s="165" t="s">
        <v>192</v>
      </c>
      <c r="C67" s="165"/>
      <c r="D67" s="165"/>
      <c r="E67" s="165"/>
      <c r="F67" s="47">
        <f>'So Mtn NGL bbls'!F67/42</f>
        <v>0</v>
      </c>
      <c r="G67" s="47">
        <f>'So Mtn NGL bbls'!G67/42</f>
        <v>0</v>
      </c>
      <c r="H67" s="47">
        <f>'So Mtn NGL bbls'!H67/42</f>
        <v>0</v>
      </c>
      <c r="I67" s="47">
        <f>'So Mtn NGL bbls'!I67/42</f>
        <v>7.0421428571428564</v>
      </c>
      <c r="J67" s="66"/>
      <c r="K67" s="66"/>
      <c r="L67" s="66"/>
      <c r="M67" s="66"/>
    </row>
    <row r="68" spans="1:13" ht="15" customHeight="1" x14ac:dyDescent="0.25">
      <c r="B68" s="73"/>
      <c r="C68" s="73"/>
      <c r="I68" s="73"/>
      <c r="J68" s="73"/>
      <c r="K68" s="73"/>
      <c r="L68" s="73"/>
      <c r="M68" s="73"/>
    </row>
    <row r="69" spans="1:13" ht="15" customHeight="1" x14ac:dyDescent="0.25">
      <c r="B69" s="73"/>
      <c r="C69" s="73"/>
      <c r="I69" s="73"/>
      <c r="J69" s="73"/>
      <c r="K69" s="73"/>
      <c r="L69" s="73"/>
      <c r="M69" s="73"/>
    </row>
    <row r="70" spans="1:13" ht="15" customHeight="1" x14ac:dyDescent="0.25">
      <c r="B70" s="73"/>
      <c r="C70" s="73"/>
      <c r="I70" s="73"/>
      <c r="J70" s="73"/>
      <c r="K70" s="73"/>
      <c r="L70" s="73"/>
      <c r="M70" s="73"/>
    </row>
    <row r="71" spans="1:13" ht="15" customHeight="1" x14ac:dyDescent="0.25">
      <c r="B71" s="73"/>
      <c r="C71" s="73"/>
      <c r="I71" s="73"/>
      <c r="J71" s="73"/>
      <c r="K71" s="73"/>
      <c r="L71" s="73"/>
      <c r="M71" s="73"/>
    </row>
    <row r="72" spans="1:13" ht="15" customHeight="1" x14ac:dyDescent="0.25">
      <c r="B72" s="73"/>
      <c r="C72" s="73"/>
      <c r="I72" s="73"/>
      <c r="J72" s="73"/>
      <c r="K72" s="73"/>
      <c r="L72" s="73"/>
      <c r="M72" s="73"/>
    </row>
    <row r="73" spans="1:13" x14ac:dyDescent="0.25">
      <c r="B73" s="73"/>
      <c r="C73" s="73"/>
      <c r="I73" s="73"/>
      <c r="J73" s="73"/>
      <c r="K73" s="73"/>
      <c r="L73" s="73"/>
      <c r="M73" s="73"/>
    </row>
    <row r="74" spans="1:13" x14ac:dyDescent="0.25">
      <c r="B74" s="73"/>
      <c r="C74" s="73"/>
      <c r="I74" s="73"/>
      <c r="J74" s="73"/>
      <c r="K74" s="73"/>
      <c r="L74" s="73"/>
      <c r="M74" s="73"/>
    </row>
    <row r="75" spans="1:13" x14ac:dyDescent="0.25"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x14ac:dyDescent="0.25"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x14ac:dyDescent="0.25"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</sheetData>
  <mergeCells count="36">
    <mergeCell ref="B66:E66"/>
    <mergeCell ref="B67:E67"/>
    <mergeCell ref="A59:E60"/>
    <mergeCell ref="F59:I59"/>
    <mergeCell ref="F60:H60"/>
    <mergeCell ref="B61:E61"/>
    <mergeCell ref="B62:E63"/>
    <mergeCell ref="B64:E65"/>
    <mergeCell ref="T4:T5"/>
    <mergeCell ref="H4:H5"/>
    <mergeCell ref="J4:J5"/>
    <mergeCell ref="K4:K5"/>
    <mergeCell ref="L4:L5"/>
    <mergeCell ref="M4:M5"/>
    <mergeCell ref="N4:N5"/>
    <mergeCell ref="A46:A48"/>
    <mergeCell ref="B46:C46"/>
    <mergeCell ref="D46:J46"/>
    <mergeCell ref="F47:G47"/>
    <mergeCell ref="H47:J47"/>
    <mergeCell ref="B1:U1"/>
    <mergeCell ref="A2:A5"/>
    <mergeCell ref="B2:K2"/>
    <mergeCell ref="O2:P2"/>
    <mergeCell ref="B3:E3"/>
    <mergeCell ref="B4:B5"/>
    <mergeCell ref="C4:C5"/>
    <mergeCell ref="D4:D5"/>
    <mergeCell ref="E4:E5"/>
    <mergeCell ref="G4:G5"/>
    <mergeCell ref="U4:U5"/>
    <mergeCell ref="O4:O5"/>
    <mergeCell ref="P4:P5"/>
    <mergeCell ref="Q4:Q5"/>
    <mergeCell ref="R4:R5"/>
    <mergeCell ref="S4:S5"/>
  </mergeCells>
  <printOptions horizontalCentered="1" verticalCentered="1"/>
  <pageMargins left="0.2" right="0.2" top="0.25" bottom="0.25" header="0.3" footer="0.3"/>
  <pageSetup scale="5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A235F158EDC748ABFE97A78D8FFC0D" ma:contentTypeVersion="14" ma:contentTypeDescription="Create a new document." ma:contentTypeScope="" ma:versionID="a224a570344b6724199d9b5e33a21bf5">
  <xsd:schema xmlns:xsd="http://www.w3.org/2001/XMLSchema" xmlns:xs="http://www.w3.org/2001/XMLSchema" xmlns:p="http://schemas.microsoft.com/office/2006/metadata/properties" xmlns:ns2="80f8d4a7-35af-4ed0-9d8e-18b36e427e92" xmlns:ns3="2225313b-9e7a-40b3-a73b-7dae05c61981" targetNamespace="http://schemas.microsoft.com/office/2006/metadata/properties" ma:root="true" ma:fieldsID="0a1ebb4e6b8bcf0762dbb9870c5ba94c" ns2:_="" ns3:_="">
    <xsd:import namespace="80f8d4a7-35af-4ed0-9d8e-18b36e427e92"/>
    <xsd:import namespace="2225313b-9e7a-40b3-a73b-7dae05c619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f8d4a7-35af-4ed0-9d8e-18b36e427e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1913a5f-2266-4c96-af03-6e63119dc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25313b-9e7a-40b3-a73b-7dae05c6198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2cb4c39-aaf2-4d68-999d-dc5bf25d6fc8}" ma:internalName="TaxCatchAll" ma:showField="CatchAllData" ma:web="2225313b-9e7a-40b3-a73b-7dae05c619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f8d4a7-35af-4ed0-9d8e-18b36e427e92">
      <Terms xmlns="http://schemas.microsoft.com/office/infopath/2007/PartnerControls"/>
    </lcf76f155ced4ddcb4097134ff3c332f>
    <TaxCatchAll xmlns="2225313b-9e7a-40b3-a73b-7dae05c6198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F31559-1005-4F23-9632-4F879B2613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f8d4a7-35af-4ed0-9d8e-18b36e427e92"/>
    <ds:schemaRef ds:uri="2225313b-9e7a-40b3-a73b-7dae05c619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3029B1-8028-4850-94B4-0A1A95F7B8B8}">
  <ds:schemaRefs>
    <ds:schemaRef ds:uri="http://schemas.microsoft.com/office/2006/metadata/properties"/>
    <ds:schemaRef ds:uri="http://schemas.microsoft.com/office/infopath/2007/PartnerControls"/>
    <ds:schemaRef ds:uri="80f8d4a7-35af-4ed0-9d8e-18b36e427e92"/>
    <ds:schemaRef ds:uri="2225313b-9e7a-40b3-a73b-7dae05c61981"/>
  </ds:schemaRefs>
</ds:datastoreItem>
</file>

<file path=customXml/itemProps3.xml><?xml version="1.0" encoding="utf-8"?>
<ds:datastoreItem xmlns:ds="http://schemas.openxmlformats.org/officeDocument/2006/customXml" ds:itemID="{C3F4326B-1BF1-42AA-94A9-8014A2573E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Cover</vt:lpstr>
      <vt:lpstr>CENTRAL bbls</vt:lpstr>
      <vt:lpstr>CENTRAL gal</vt:lpstr>
      <vt:lpstr>So Mtn NGL bbls</vt:lpstr>
      <vt:lpstr>So Mtn NGL gal</vt:lpstr>
      <vt:lpstr>'So Mtn NGL bbls'!Print_Area</vt:lpstr>
      <vt:lpstr>'So Mtn NGL gal'!Print_Area</vt:lpstr>
      <vt:lpstr>'CENTRAL bbls'!Print_Titles</vt:lpstr>
      <vt:lpstr>'CENTRAL gal'!Print_Titles</vt:lpstr>
    </vt:vector>
  </TitlesOfParts>
  <Company>Magellan Midstream Partners, L.P.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kjsteely</dc:creator>
  <cp:lastModifiedBy>Hudson, Julie A.</cp:lastModifiedBy>
  <cp:lastPrinted>2025-06-06T20:49:28Z</cp:lastPrinted>
  <dcterms:created xsi:type="dcterms:W3CDTF">2014-06-19T15:24:55Z</dcterms:created>
  <dcterms:modified xsi:type="dcterms:W3CDTF">2026-06-12T21:24:31Z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0x010100FAA235F158EDC748ABFE97A78D8FFC0D</vt:lpwstr>
  </property>
  <property fmtid="{D5CDD505-2E9C-101B-9397-08002B2CF9AE}" pid="5" name="GUID">
    <vt:lpwstr>65d8368a-a8fc-4e7a-9109-79a13df5cf07</vt:lpwstr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_SourceUrl">
    <vt:lpwstr/>
  </property>
  <property fmtid="{D5CDD505-2E9C-101B-9397-08002B2CF9AE}" pid="11" name="_SharedFileIndex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MediaServiceImageTags">
    <vt:lpwstr/>
  </property>
</Properties>
</file>