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E8F6B5B-E09E-4D27-B47E-C2BAAADC7853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Principal" sheetId="1" r:id="rId1"/>
    <sheet name="Supplementary" sheetId="2" state="hidden" r:id="rId2"/>
    <sheet name="code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73" i="4" l="1"/>
  <c r="H173" i="4" l="1"/>
  <c r="I173" i="4"/>
  <c r="J173" i="4"/>
  <c r="K173" i="4"/>
  <c r="L173" i="4"/>
  <c r="D173" i="4" l="1"/>
  <c r="E173" i="4"/>
  <c r="F173" i="4"/>
  <c r="G173" i="4"/>
  <c r="N173" i="4"/>
  <c r="O173" i="4"/>
  <c r="C173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31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194" i="4"/>
  <c r="D183" i="4"/>
  <c r="D184" i="4"/>
  <c r="D185" i="4"/>
  <c r="D186" i="4"/>
  <c r="D187" i="4"/>
  <c r="D188" i="4"/>
  <c r="D189" i="4"/>
  <c r="D190" i="4"/>
  <c r="D18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Edy Panyun</author>
    <author>NEC Asia Pacific Pte. Ltd.</author>
  </authors>
  <commentList>
    <comment ref="J1" authorId="0" shapeId="0" xr:uid="{00000000-0006-0000-0000-000001000000}">
      <text>
        <r>
          <rPr>
            <sz val="9"/>
            <color indexed="81"/>
            <rFont val="Tahoma"/>
            <family val="2"/>
          </rPr>
          <t>Either Home or Mobile Phone Number must have value</t>
        </r>
      </text>
    </comment>
    <comment ref="Z1" authorId="1" shapeId="0" xr:uid="{00000000-0006-0000-0000-000002000000}">
      <text>
        <r>
          <rPr>
            <sz val="9"/>
            <color indexed="81"/>
            <rFont val="Tahoma"/>
            <family val="2"/>
          </rPr>
          <t xml:space="preserve">Date Format dd-MMM-yyyy
e.g. 30-Jan-2015        </t>
        </r>
      </text>
    </comment>
    <comment ref="AB1" authorId="1" shapeId="0" xr:uid="{00000000-0006-0000-0000-000003000000}">
      <text>
        <r>
          <rPr>
            <sz val="9"/>
            <color indexed="81"/>
            <rFont val="Tahoma"/>
            <family val="2"/>
          </rPr>
          <t>Date Format YYMM
e.g. 2501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NEC Asia Pacific Pte. Ltd.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>Principal ID Number is mandatory. 
Maximum 4 supplementary records.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tnehal</author>
  </authors>
  <commentList>
    <comment ref="N170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tnehal:</t>
        </r>
        <r>
          <rPr>
            <sz val="8"/>
            <color indexed="81"/>
            <rFont val="Tahoma"/>
            <family val="2"/>
          </rPr>
          <t xml:space="preserve">
Removed from the front end. But the value is retained in the MU list for backward compatibility.</t>
        </r>
      </text>
    </comment>
    <comment ref="K17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tnehal:</t>
        </r>
        <r>
          <rPr>
            <sz val="8"/>
            <color indexed="81"/>
            <rFont val="Tahoma"/>
            <family val="2"/>
          </rPr>
          <t xml:space="preserve">
Removed from the front end. But the value is retained in the MU list for backward compatibility.</t>
        </r>
      </text>
    </comment>
  </commentList>
</comments>
</file>

<file path=xl/sharedStrings.xml><?xml version="1.0" encoding="utf-8"?>
<sst xmlns="http://schemas.openxmlformats.org/spreadsheetml/2006/main" count="609" uniqueCount="500">
  <si>
    <t>Renew</t>
  </si>
  <si>
    <t>Terminate</t>
  </si>
  <si>
    <t>Reissue Card</t>
  </si>
  <si>
    <t>New Signup</t>
  </si>
  <si>
    <t>Email</t>
  </si>
  <si>
    <t>Floor No</t>
  </si>
  <si>
    <t>Unit No</t>
  </si>
  <si>
    <t>Building Name</t>
  </si>
  <si>
    <t>Gender</t>
  </si>
  <si>
    <t>Marital Status</t>
  </si>
  <si>
    <t>Annual Income</t>
  </si>
  <si>
    <t>Occupation</t>
  </si>
  <si>
    <t>Economic Status</t>
  </si>
  <si>
    <t>Highest Education Level</t>
  </si>
  <si>
    <t>Nationality</t>
  </si>
  <si>
    <t>Title</t>
  </si>
  <si>
    <t>Race</t>
  </si>
  <si>
    <t>Sr. No.</t>
  </si>
  <si>
    <t>File Fields</t>
  </si>
  <si>
    <t>ID_TYPE</t>
  </si>
  <si>
    <t>Preferred BU/Print Bu/Billing BU</t>
  </si>
  <si>
    <t>Co-branded card type</t>
  </si>
  <si>
    <t>Card Type flag: Black/Silver</t>
  </si>
  <si>
    <t>Housing type</t>
  </si>
  <si>
    <t>Indicator From QB</t>
  </si>
  <si>
    <t>Source</t>
  </si>
  <si>
    <t>Preferred Water Venture/Print BU/Billing BU</t>
  </si>
  <si>
    <t>Membership card type</t>
  </si>
  <si>
    <t>Areas Of Interests</t>
  </si>
  <si>
    <t>Preferred Language Stream</t>
  </si>
  <si>
    <t>Possible Values</t>
  </si>
  <si>
    <t>NRIC</t>
  </si>
  <si>
    <t>PASSPORT</t>
  </si>
  <si>
    <t>FIN</t>
  </si>
  <si>
    <t>Code</t>
  </si>
  <si>
    <t>001</t>
  </si>
  <si>
    <t>002</t>
  </si>
  <si>
    <t>003</t>
  </si>
  <si>
    <t>Preferred BU/Print BU/Billing BU</t>
  </si>
  <si>
    <t>People's Association</t>
  </si>
  <si>
    <t>ACE THE PLACE CC</t>
  </si>
  <si>
    <t>4020</t>
  </si>
  <si>
    <t>ALJUNIED CC</t>
  </si>
  <si>
    <t>4050</t>
  </si>
  <si>
    <t>ANCHORVALE CC</t>
  </si>
  <si>
    <t>4060</t>
  </si>
  <si>
    <t>ANG MO KIO CC</t>
  </si>
  <si>
    <t>4070</t>
  </si>
  <si>
    <t>AYER RAJAH CC</t>
  </si>
  <si>
    <t>4090</t>
  </si>
  <si>
    <t>BEDOK CC</t>
  </si>
  <si>
    <t>4110</t>
  </si>
  <si>
    <t>BISHAN CC</t>
  </si>
  <si>
    <t>4130</t>
  </si>
  <si>
    <t>BISHAN NORTH CC</t>
  </si>
  <si>
    <t>4150</t>
  </si>
  <si>
    <t>BOON LAY CC</t>
  </si>
  <si>
    <t>4170</t>
  </si>
  <si>
    <t>BRADDELL HEIGHTS CC</t>
  </si>
  <si>
    <t>4190</t>
  </si>
  <si>
    <t>BUKIT BATOK CC</t>
  </si>
  <si>
    <t>4210</t>
  </si>
  <si>
    <t>BUKIT BATOK EAST CC</t>
  </si>
  <si>
    <t>4220</t>
  </si>
  <si>
    <t>BUKIT GOMBAK CC</t>
  </si>
  <si>
    <t>4230</t>
  </si>
  <si>
    <t>BUKIT MERAH CC</t>
  </si>
  <si>
    <t>4270</t>
  </si>
  <si>
    <t>BUKIT PANJANG CC</t>
  </si>
  <si>
    <t>4290</t>
  </si>
  <si>
    <t>BUKIT TIMAH CC</t>
  </si>
  <si>
    <t>4310</t>
  </si>
  <si>
    <t>BUONA VISTA CC</t>
  </si>
  <si>
    <t>4330</t>
  </si>
  <si>
    <t>CAIRNHILL CC</t>
  </si>
  <si>
    <t>4350</t>
  </si>
  <si>
    <t>CHANGI SIMEI CC</t>
  </si>
  <si>
    <t>4370</t>
  </si>
  <si>
    <t>CHENG SAN CC</t>
  </si>
  <si>
    <t>4410</t>
  </si>
  <si>
    <t>CHONG PANG CC</t>
  </si>
  <si>
    <t>4420</t>
  </si>
  <si>
    <t>CHUA CHU KANG CC</t>
  </si>
  <si>
    <t>4430</t>
  </si>
  <si>
    <t>CI YUAN CC</t>
  </si>
  <si>
    <t>5390</t>
  </si>
  <si>
    <t>CLEMENTI CC</t>
  </si>
  <si>
    <t>4450</t>
  </si>
  <si>
    <t>DOVER CC</t>
  </si>
  <si>
    <t>4470</t>
  </si>
  <si>
    <t>EUNOS CC</t>
  </si>
  <si>
    <t>4490</t>
  </si>
  <si>
    <t>FENGSHAN CC</t>
  </si>
  <si>
    <t>4510</t>
  </si>
  <si>
    <t>FUCHUN CC</t>
  </si>
  <si>
    <t>4530</t>
  </si>
  <si>
    <t>GEK POH VILLE CC</t>
  </si>
  <si>
    <t>4550</t>
  </si>
  <si>
    <t>GEYLANG SERAI CC</t>
  </si>
  <si>
    <t>4570</t>
  </si>
  <si>
    <t>GEYLANG WEST CC</t>
  </si>
  <si>
    <t>4590</t>
  </si>
  <si>
    <t>HENDERSON CC</t>
  </si>
  <si>
    <t>4610</t>
  </si>
  <si>
    <t>HONG KAH NORTH CC</t>
  </si>
  <si>
    <t>4640</t>
  </si>
  <si>
    <t>HOUGANG CC</t>
  </si>
  <si>
    <t>4670</t>
  </si>
  <si>
    <t>HWI YOH CC</t>
  </si>
  <si>
    <t>4690</t>
  </si>
  <si>
    <t>JALAN BESAR CC</t>
  </si>
  <si>
    <t>4700</t>
  </si>
  <si>
    <t>JOO CHIAT CC</t>
  </si>
  <si>
    <t>4730</t>
  </si>
  <si>
    <t>JURONG GREEN CC</t>
  </si>
  <si>
    <t>4630</t>
  </si>
  <si>
    <t>JURONG SPRING CC</t>
  </si>
  <si>
    <t>4650</t>
  </si>
  <si>
    <t>KAKI BUKIT CC</t>
  </si>
  <si>
    <t>4790</t>
  </si>
  <si>
    <t>KALLANG CC</t>
  </si>
  <si>
    <t>4810</t>
  </si>
  <si>
    <t>KAMPONG CHAI CHEE CC</t>
  </si>
  <si>
    <t>4830</t>
  </si>
  <si>
    <t>KAMPONG GLAM CC</t>
  </si>
  <si>
    <t>4840</t>
  </si>
  <si>
    <t>KAMPONG KEMBANGAN CC</t>
  </si>
  <si>
    <t>4850</t>
  </si>
  <si>
    <t>KAMPONG UBI CC</t>
  </si>
  <si>
    <t>4870</t>
  </si>
  <si>
    <t>KATONG CC</t>
  </si>
  <si>
    <t>4890</t>
  </si>
  <si>
    <t>KEBUN BARU CC</t>
  </si>
  <si>
    <t>4900</t>
  </si>
  <si>
    <t>KIM SENG CC</t>
  </si>
  <si>
    <t>4910</t>
  </si>
  <si>
    <t>KOLAM AYER CC</t>
  </si>
  <si>
    <t>4930</t>
  </si>
  <si>
    <t>KRETA AYER CC</t>
  </si>
  <si>
    <t>4950</t>
  </si>
  <si>
    <t>LAM SOON CC</t>
  </si>
  <si>
    <t>4970</t>
  </si>
  <si>
    <t>LENG KEE CC</t>
  </si>
  <si>
    <t>4990</t>
  </si>
  <si>
    <t>MACPHERSON CC</t>
  </si>
  <si>
    <t>5010</t>
  </si>
  <si>
    <t>MARINE PARADE CC</t>
  </si>
  <si>
    <t>5020</t>
  </si>
  <si>
    <t>MARSILING CC</t>
  </si>
  <si>
    <t>5030</t>
  </si>
  <si>
    <t>MOUNTBATTEN CC</t>
  </si>
  <si>
    <t>5070</t>
  </si>
  <si>
    <t>NANYANG CC</t>
  </si>
  <si>
    <t>5090</t>
  </si>
  <si>
    <t>NEE SOON CENTRAL CC</t>
  </si>
  <si>
    <t>5110</t>
  </si>
  <si>
    <t>NEE SOON EAST CC</t>
  </si>
  <si>
    <t>5130</t>
  </si>
  <si>
    <t>NEE SOON SOUTH CC</t>
  </si>
  <si>
    <t>5150</t>
  </si>
  <si>
    <t>PASIR RIS EAST CC</t>
  </si>
  <si>
    <t>5190</t>
  </si>
  <si>
    <t>PASIR RIS ELIAS CC</t>
  </si>
  <si>
    <t>5210</t>
  </si>
  <si>
    <t>PAYA LEBAR KOVAN CC</t>
  </si>
  <si>
    <t>5270</t>
  </si>
  <si>
    <t>PEK KIO CC</t>
  </si>
  <si>
    <t>5290</t>
  </si>
  <si>
    <t>POTONG PASIR CC</t>
  </si>
  <si>
    <t>5310</t>
  </si>
  <si>
    <t>PUNGGOL 21 CC</t>
  </si>
  <si>
    <t>4040</t>
  </si>
  <si>
    <t>PUNGGOL CC</t>
  </si>
  <si>
    <t>5350</t>
  </si>
  <si>
    <t>PUNGGOL PARK CC</t>
  </si>
  <si>
    <t>5370</t>
  </si>
  <si>
    <t>PUNGGOL VISTA CC</t>
  </si>
  <si>
    <t>QUEENSTOWN CC</t>
  </si>
  <si>
    <t>4030</t>
  </si>
  <si>
    <t>RADIN MAS CC</t>
  </si>
  <si>
    <t>5430</t>
  </si>
  <si>
    <t>RIVERVALE CC</t>
  </si>
  <si>
    <t>5440</t>
  </si>
  <si>
    <t>SEMBAWANG CC</t>
  </si>
  <si>
    <t>5470</t>
  </si>
  <si>
    <t>SENGKANG CC</t>
  </si>
  <si>
    <t>4460</t>
  </si>
  <si>
    <t>SENJA-CASHEW CC</t>
  </si>
  <si>
    <t>5460</t>
  </si>
  <si>
    <t>SIGLAP CC</t>
  </si>
  <si>
    <t>5530</t>
  </si>
  <si>
    <t>SIGLAP SOUTH CC</t>
  </si>
  <si>
    <t>5550</t>
  </si>
  <si>
    <t>TAMAN JURONG CC</t>
  </si>
  <si>
    <t>4770</t>
  </si>
  <si>
    <t>TAMPINES CENTRAL CC</t>
  </si>
  <si>
    <t>5590</t>
  </si>
  <si>
    <t>TAMPINES CHANGKAT CC</t>
  </si>
  <si>
    <t>4390</t>
  </si>
  <si>
    <t>TAMPINES EAST CC</t>
  </si>
  <si>
    <t>5610</t>
  </si>
  <si>
    <t>TAMPINES NORTH CC</t>
  </si>
  <si>
    <t>5250</t>
  </si>
  <si>
    <t>TAMPINES WEST CC</t>
  </si>
  <si>
    <t>5630</t>
  </si>
  <si>
    <t>TANGLIN CC</t>
  </si>
  <si>
    <t>5650</t>
  </si>
  <si>
    <t>TANJONG PAGAR CC</t>
  </si>
  <si>
    <t>5670</t>
  </si>
  <si>
    <t>TECK GHEE CC</t>
  </si>
  <si>
    <t>5690</t>
  </si>
  <si>
    <t>TELOK AYER HONG LIM GREEN CC</t>
  </si>
  <si>
    <t>5710</t>
  </si>
  <si>
    <t>TELOK BLANGAH CC</t>
  </si>
  <si>
    <t>5730</t>
  </si>
  <si>
    <t>THE FRONTIER CC</t>
  </si>
  <si>
    <t>5900</t>
  </si>
  <si>
    <t>CANBERRA CC</t>
  </si>
  <si>
    <t>4360</t>
  </si>
  <si>
    <t>THE SERANGOON CC</t>
  </si>
  <si>
    <t>5490</t>
  </si>
  <si>
    <t>THOMSON CC</t>
  </si>
  <si>
    <t>5750</t>
  </si>
  <si>
    <t>TIONG BAHRU CC</t>
  </si>
  <si>
    <t>5770</t>
  </si>
  <si>
    <t>TOA PAYOH CENTRAL CC</t>
  </si>
  <si>
    <t>5790</t>
  </si>
  <si>
    <t>TOA PAYOH EAST CC</t>
  </si>
  <si>
    <t>5810</t>
  </si>
  <si>
    <t>TOA PAYOH SOUTH CC</t>
  </si>
  <si>
    <t>5830</t>
  </si>
  <si>
    <t>TOA PAYOH WEST CC</t>
  </si>
  <si>
    <t>5850</t>
  </si>
  <si>
    <t>ULU PANDAN CC</t>
  </si>
  <si>
    <t>5870</t>
  </si>
  <si>
    <t>WEST COAST CC</t>
  </si>
  <si>
    <t>5890</t>
  </si>
  <si>
    <t>WHAMPOA CC</t>
  </si>
  <si>
    <t>5910</t>
  </si>
  <si>
    <t>WOODGROVE CC</t>
  </si>
  <si>
    <t>WOODLANDS CC</t>
  </si>
  <si>
    <t>5930</t>
  </si>
  <si>
    <t>WOODLANDS GALAXY CC</t>
  </si>
  <si>
    <t>4010</t>
  </si>
  <si>
    <t>YEW TEE CC</t>
  </si>
  <si>
    <t>5950</t>
  </si>
  <si>
    <t>YIO CHU KANG CC</t>
  </si>
  <si>
    <t>5970</t>
  </si>
  <si>
    <t>YUHUA CC</t>
  </si>
  <si>
    <t>5980</t>
  </si>
  <si>
    <t>ZHENGHUA CC</t>
  </si>
  <si>
    <t>5990</t>
  </si>
  <si>
    <t>MMD/ Geylang Serai</t>
  </si>
  <si>
    <t>FLAA</t>
  </si>
  <si>
    <t>MMD</t>
  </si>
  <si>
    <t>FS</t>
  </si>
  <si>
    <t>PA STAFF CLUB</t>
  </si>
  <si>
    <t>GRASSROOTS LEADER</t>
  </si>
  <si>
    <t>GRASSROOTS MEMBER</t>
  </si>
  <si>
    <t>GRASSROOTS ADVISER</t>
  </si>
  <si>
    <t>CDC District Councillor</t>
  </si>
  <si>
    <t>CDC Committee Member</t>
  </si>
  <si>
    <t>NYC Council</t>
  </si>
  <si>
    <t>OBS</t>
  </si>
  <si>
    <t>PA Corporate Member Rep</t>
  </si>
  <si>
    <t>NACLI Board</t>
  </si>
  <si>
    <t>PA Board</t>
  </si>
  <si>
    <t>HTNS-PAssion-POSB</t>
  </si>
  <si>
    <t>FEMALE</t>
  </si>
  <si>
    <t>MALE</t>
  </si>
  <si>
    <t>INVALID</t>
  </si>
  <si>
    <t>000</t>
  </si>
  <si>
    <t>SINGLE</t>
  </si>
  <si>
    <t>MARRIED</t>
  </si>
  <si>
    <t>OTHERS</t>
  </si>
  <si>
    <t>S</t>
  </si>
  <si>
    <t>M</t>
  </si>
  <si>
    <t>O</t>
  </si>
  <si>
    <t>0</t>
  </si>
  <si>
    <t>$0 - $30,000</t>
  </si>
  <si>
    <t>$30,001 - $60,000</t>
  </si>
  <si>
    <t>$60,001 - $90,000</t>
  </si>
  <si>
    <t>$90,001 AND ABOVE</t>
  </si>
  <si>
    <t>CONFIDENTIAL</t>
  </si>
  <si>
    <t>004</t>
  </si>
  <si>
    <t>005</t>
  </si>
  <si>
    <t>HDB 1-ROOM</t>
  </si>
  <si>
    <t>HDB 2-ROOM</t>
  </si>
  <si>
    <t>HDB 3-ROOM</t>
  </si>
  <si>
    <t>HDB 4-ROOM</t>
  </si>
  <si>
    <t>HDB 5-ROOM</t>
  </si>
  <si>
    <t>HDB - STUDIO APT. FOR SENIOR CITIZEN</t>
  </si>
  <si>
    <t>HDB - SHOPHOUSE</t>
  </si>
  <si>
    <t>HDB - HUDC/ EXECUTIVE CONDONIUM</t>
  </si>
  <si>
    <t>CONDOMINIUM/ PRIVATE APARTMENT</t>
  </si>
  <si>
    <t>TERRACE/ SEMI-DETACHED/ BUNGALOW</t>
  </si>
  <si>
    <t>012</t>
  </si>
  <si>
    <t>007</t>
  </si>
  <si>
    <t>011</t>
  </si>
  <si>
    <t>006</t>
  </si>
  <si>
    <t>008</t>
  </si>
  <si>
    <t>009</t>
  </si>
  <si>
    <t>013</t>
  </si>
  <si>
    <t>010</t>
  </si>
  <si>
    <t>NO FORMAL EDUCATION / LOWER PRIMARY</t>
  </si>
  <si>
    <t>PSLE</t>
  </si>
  <si>
    <t>LOWER SECONDARY</t>
  </si>
  <si>
    <t>POLY DIP/ADV. DIP</t>
  </si>
  <si>
    <t>OTHER DIP/PROF. QUALIFICATION</t>
  </si>
  <si>
    <t>DEGREE</t>
  </si>
  <si>
    <t>GCE 'N'/'O' LEVEL / NTC 3</t>
  </si>
  <si>
    <t>GCE 'A' LEVEL / NTC 1/2/ITC</t>
  </si>
  <si>
    <t>014</t>
  </si>
  <si>
    <t>WATER-VENTURE (BEDOK)</t>
  </si>
  <si>
    <t>WATER-VENTURE (CHANGI)</t>
  </si>
  <si>
    <t>WATER-VENTURE (EAST COAST)</t>
  </si>
  <si>
    <t>WATER-VENTURE (JURONG LAKE)</t>
  </si>
  <si>
    <t>WATER-VENTURE (KALLANG)</t>
  </si>
  <si>
    <t>WATER-VENTURE (PASIR RIS)</t>
  </si>
  <si>
    <t>WATER-VENTURE (SEMBAWANG)</t>
  </si>
  <si>
    <t>WATER-VENTURE (MARINA BAY)</t>
  </si>
  <si>
    <t>BANGLADESHI</t>
  </si>
  <si>
    <t>BD</t>
  </si>
  <si>
    <t>BRUNEIAN</t>
  </si>
  <si>
    <t>BN</t>
  </si>
  <si>
    <t>BURMA</t>
  </si>
  <si>
    <t>BU</t>
  </si>
  <si>
    <t>CAMBODIAN</t>
  </si>
  <si>
    <t>CA</t>
  </si>
  <si>
    <t>CANADIAN</t>
  </si>
  <si>
    <t>CD</t>
  </si>
  <si>
    <t>CHINESE</t>
  </si>
  <si>
    <t>CN</t>
  </si>
  <si>
    <t>GERMAN</t>
  </si>
  <si>
    <t>DE</t>
  </si>
  <si>
    <t>HONG KONG</t>
  </si>
  <si>
    <t>HK</t>
  </si>
  <si>
    <t>INDONESIAN</t>
  </si>
  <si>
    <t>ID</t>
  </si>
  <si>
    <t>INDIAN</t>
  </si>
  <si>
    <t>IN</t>
  </si>
  <si>
    <t>JAPANESE</t>
  </si>
  <si>
    <t>JP</t>
  </si>
  <si>
    <t>KOREAN, NORTH</t>
  </si>
  <si>
    <t>KP</t>
  </si>
  <si>
    <t>KOREAN, SOUTH</t>
  </si>
  <si>
    <t>KR</t>
  </si>
  <si>
    <t>LAOTIAN</t>
  </si>
  <si>
    <t>LA</t>
  </si>
  <si>
    <t>SRI LANKAN</t>
  </si>
  <si>
    <t>LK</t>
  </si>
  <si>
    <t>MAURITIAN</t>
  </si>
  <si>
    <t>MU</t>
  </si>
  <si>
    <t>MALAYSIAN</t>
  </si>
  <si>
    <t>MY</t>
  </si>
  <si>
    <t>DUTCH</t>
  </si>
  <si>
    <t>NL</t>
  </si>
  <si>
    <t>NEW ZEALANDER</t>
  </si>
  <si>
    <t>NZ</t>
  </si>
  <si>
    <t>SINGAPORE CITIZEN</t>
  </si>
  <si>
    <t>SG</t>
  </si>
  <si>
    <t xml:space="preserve">SINGAPORE PR </t>
  </si>
  <si>
    <t>PR</t>
  </si>
  <si>
    <t>AMERICAN</t>
  </si>
  <si>
    <t>AM</t>
  </si>
  <si>
    <t>AMERICAN SAMOA</t>
  </si>
  <si>
    <t>AS</t>
  </si>
  <si>
    <t>AUSTRIAN</t>
  </si>
  <si>
    <t>AT</t>
  </si>
  <si>
    <t>AUSTRALIAN</t>
  </si>
  <si>
    <t>AU</t>
  </si>
  <si>
    <t>FILIPINO</t>
  </si>
  <si>
    <t>PH</t>
  </si>
  <si>
    <t>PAKISTANI</t>
  </si>
  <si>
    <t>PK</t>
  </si>
  <si>
    <t>THAI</t>
  </si>
  <si>
    <t>TH</t>
  </si>
  <si>
    <t>TAIWANESE</t>
  </si>
  <si>
    <t>TW</t>
  </si>
  <si>
    <t>BRITISH SUBJECT</t>
  </si>
  <si>
    <t>UK</t>
  </si>
  <si>
    <t>VIETNAMESE</t>
  </si>
  <si>
    <t>VN</t>
  </si>
  <si>
    <t>FRANCE</t>
  </si>
  <si>
    <t>FR</t>
  </si>
  <si>
    <t>MR</t>
  </si>
  <si>
    <t>MS</t>
  </si>
  <si>
    <t>DR</t>
  </si>
  <si>
    <t>MRS</t>
  </si>
  <si>
    <t>MDM</t>
  </si>
  <si>
    <t>PROF</t>
  </si>
  <si>
    <t>Miss</t>
  </si>
  <si>
    <t>01</t>
  </si>
  <si>
    <t>02</t>
  </si>
  <si>
    <t>03</t>
  </si>
  <si>
    <t>04</t>
  </si>
  <si>
    <t>05</t>
  </si>
  <si>
    <t>06</t>
  </si>
  <si>
    <t>07</t>
  </si>
  <si>
    <t>00</t>
  </si>
  <si>
    <t>MALAY</t>
  </si>
  <si>
    <t>1</t>
  </si>
  <si>
    <t>VOCAL SINGING &amp; OPERA</t>
  </si>
  <si>
    <t>HEALTH &amp; WELLNESS</t>
  </si>
  <si>
    <t>BEAUTY &amp; FASHION</t>
  </si>
  <si>
    <t>VISUAL ARTS</t>
  </si>
  <si>
    <t>HOBBY CRAFT</t>
  </si>
  <si>
    <t>CULINARY</t>
  </si>
  <si>
    <t>WINE, COCKTAILS &amp; BEVERAGES</t>
  </si>
  <si>
    <t>BALL GAMES</t>
  </si>
  <si>
    <t>MARTIAL ARTS</t>
  </si>
  <si>
    <t>WATER SPORTS</t>
  </si>
  <si>
    <t>INTELLECTUAL GAMES</t>
  </si>
  <si>
    <t>KEEP FIT PROGRAMMES</t>
  </si>
  <si>
    <t>PA CHILDREN'S LEAGUE (SOCCER AND NETBALL)</t>
  </si>
  <si>
    <t>BUSINESS</t>
  </si>
  <si>
    <t>INFORMATION TECHNOLOGY</t>
  </si>
  <si>
    <t>PASSION TRAVEL CLUB</t>
  </si>
  <si>
    <t>VOLUNTEER FOR RESIDENTS' COMMITTEE/NEIGHBOURHOOD COMMITTEE EVENTS/ACTIVITIES^</t>
  </si>
  <si>
    <t>VOLUNTEER FOR COMMUNITY CLUB EVENTS/ACTIVITIES^</t>
  </si>
  <si>
    <t>VOLUNTEER FOR SPORTS ACTIVITIES/EVENTS^</t>
  </si>
  <si>
    <t>VOLUNTEER FOR CIVIL DEFENCE AND EMERGENCY PREPAREDNESS^</t>
  </si>
  <si>
    <t>VOLUNTEER FOR COMMUNITY DEVELOPMENT COUNCIL EVENTS/ACTIVITIES^</t>
  </si>
  <si>
    <t>SCHOOL HOLIDAY COURSES</t>
  </si>
  <si>
    <t>CREATIVE EDUCATION</t>
  </si>
  <si>
    <t>ARTS &amp; HOBBY CRAFT</t>
  </si>
  <si>
    <t>SPORTS &amp; FITNESS</t>
  </si>
  <si>
    <t>PERFORMING ARTS &amp; DANCE</t>
  </si>
  <si>
    <t>TUTION AND ENRICHMENT</t>
  </si>
  <si>
    <t>MODERN DANCES</t>
  </si>
  <si>
    <t>ETHNIC DANCES</t>
  </si>
  <si>
    <t>BALLROOM DANCE</t>
  </si>
  <si>
    <t>RECREATIONAL SINGING</t>
  </si>
  <si>
    <t>FLORA ARRANGEMENTS</t>
  </si>
  <si>
    <t>MOTOIRNG</t>
  </si>
  <si>
    <t>PHOTOGRAPHY</t>
  </si>
  <si>
    <t>TRAVELS</t>
  </si>
  <si>
    <t>MOVIE CLUB</t>
  </si>
  <si>
    <t>EUROPEAN LANGUAGES</t>
  </si>
  <si>
    <t>ASIAN LANGUAGES</t>
  </si>
  <si>
    <t>PERSONAL DEVELOPMENT COURSES</t>
  </si>
  <si>
    <t>PASSION ARTS CLUB</t>
  </si>
  <si>
    <t>PASSION MOVIE CLUB</t>
  </si>
  <si>
    <t>PASSION RUNNING CLUB</t>
  </si>
  <si>
    <t>RUNNING</t>
  </si>
  <si>
    <t>BRISK WALKING</t>
  </si>
  <si>
    <t>ENGLISH</t>
  </si>
  <si>
    <t>MANDARIN</t>
  </si>
  <si>
    <t>TAMIL</t>
  </si>
  <si>
    <t>WORKING</t>
  </si>
  <si>
    <t>NOT WORKING</t>
  </si>
  <si>
    <t>Codes</t>
  </si>
  <si>
    <t>LEGISLATOR, SR OFFICIAL, MANAGER</t>
  </si>
  <si>
    <t>PROFESSIONAL</t>
  </si>
  <si>
    <t>TECHNICAL &amp; ASSOC PROFESSIONAL</t>
  </si>
  <si>
    <t>CLERICAL WORKER</t>
  </si>
  <si>
    <t>SERVICE, SHOP/MKT SALES WORKER</t>
  </si>
  <si>
    <t>AGRICULTURAL &amp; FISHERY WORKER</t>
  </si>
  <si>
    <t>PRODUCTION CRAFTMAN &amp; RELATED</t>
  </si>
  <si>
    <t>PLANT &amp; MACHINE OPERATOR</t>
  </si>
  <si>
    <t>CLEANER, LABOURER &amp; RELATED</t>
  </si>
  <si>
    <t>NOT CLASSIFIABLE/INADEQ. DESC</t>
  </si>
  <si>
    <t>099</t>
  </si>
  <si>
    <t>HOMEMAKER</t>
  </si>
  <si>
    <t>RETIREE</t>
  </si>
  <si>
    <t>STUDENT</t>
  </si>
  <si>
    <t>UNEMPLOYED</t>
  </si>
  <si>
    <t>Action Type</t>
  </si>
  <si>
    <t>Home Phone Number</t>
  </si>
  <si>
    <t>Mobile Phone Number</t>
  </si>
  <si>
    <t>Yes</t>
  </si>
  <si>
    <t>No</t>
  </si>
  <si>
    <t>WATER-VENTURE (LOWER SELETAR)</t>
  </si>
  <si>
    <t>Membership Expiry Date</t>
  </si>
  <si>
    <t>OBS Medical Advisory Panel</t>
  </si>
  <si>
    <t>Talent Advisory Panel</t>
  </si>
  <si>
    <t>NotificationConsensusEmail</t>
  </si>
  <si>
    <t>NotificationConsensusSMS</t>
  </si>
  <si>
    <t>NotificationConsensusPhone</t>
  </si>
  <si>
    <t>NotificationConsensusPostalMail</t>
  </si>
  <si>
    <t>Action Type*</t>
  </si>
  <si>
    <t>Nationality*</t>
  </si>
  <si>
    <t>ID Type*</t>
  </si>
  <si>
    <t>ID Number*</t>
  </si>
  <si>
    <t>Name*</t>
  </si>
  <si>
    <t>Race*</t>
  </si>
  <si>
    <t>Date of Birth*</t>
  </si>
  <si>
    <t>Gender*</t>
  </si>
  <si>
    <t>Block House No*</t>
  </si>
  <si>
    <t>Street Name*</t>
  </si>
  <si>
    <t>Postal Code*</t>
  </si>
  <si>
    <t>Principal ID Number*</t>
  </si>
  <si>
    <t>Marital Status*</t>
  </si>
  <si>
    <t>Update Contact</t>
  </si>
  <si>
    <t>Reprint</t>
  </si>
  <si>
    <t>CAN Number</t>
  </si>
  <si>
    <t>CEPAS Expiry Date</t>
  </si>
  <si>
    <t>Housing Type*</t>
  </si>
  <si>
    <t>CARD Number</t>
  </si>
  <si>
    <t>BlackList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</si>
</sst>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00#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u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Arial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32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0" fillId="0" borderId="0" xfId="0" applyFont="1"/>
    <xf numFmtId="164" fontId="0" fillId="0" borderId="0" xfId="0" applyNumberFormat="1" applyFont="1"/>
    <xf numFmtId="0" fontId="10" fillId="0" borderId="0" xfId="1"/>
    <xf numFmtId="0" fontId="0" fillId="0" borderId="0" xfId="0" applyAlignment="1">
      <alignment horizontal="center" vertical="top" wrapText="1" shrinkToFit="1"/>
    </xf>
    <xf numFmtId="0" fontId="0" fillId="0" borderId="0" xfId="0" applyAlignment="1">
      <alignment vertical="top" wrapText="1" shrinkToFit="1"/>
    </xf>
    <xf numFmtId="0" fontId="0" fillId="0" borderId="0" xfId="0" applyAlignment="1">
      <alignment horizontal="left" vertical="top" wrapText="1" shrinkToFit="1"/>
    </xf>
    <xf numFmtId="0" fontId="0" fillId="0" borderId="0" xfId="0" applyAlignment="1">
      <alignment vertical="top"/>
    </xf>
    <xf numFmtId="0" fontId="4" fillId="2" borderId="1" xfId="0" applyFont="1" applyFill="1" applyBorder="1" applyAlignment="1">
      <alignment horizontal="center" vertical="top" wrapText="1" shrinkToFit="1"/>
    </xf>
    <xf numFmtId="0" fontId="4" fillId="2" borderId="2" xfId="0" applyFont="1" applyFill="1" applyBorder="1" applyAlignment="1">
      <alignment vertical="top" wrapText="1" shrinkToFit="1"/>
    </xf>
    <xf numFmtId="0" fontId="5" fillId="0" borderId="3" xfId="0" applyFont="1" applyBorder="1" applyAlignment="1">
      <alignment horizontal="center" vertical="top" wrapText="1" shrinkToFit="1"/>
    </xf>
    <xf numFmtId="0" fontId="5" fillId="0" borderId="4" xfId="0" applyFont="1" applyFill="1" applyBorder="1" applyAlignment="1">
      <alignment vertical="top" wrapText="1" shrinkToFit="1"/>
    </xf>
    <xf numFmtId="0" fontId="5" fillId="0" borderId="3" xfId="0" applyFont="1" applyBorder="1" applyAlignment="1">
      <alignment horizontal="left" vertical="top" wrapText="1" shrinkToFit="1"/>
    </xf>
    <xf numFmtId="0" fontId="0" fillId="4" borderId="4" xfId="0" applyFill="1" applyBorder="1" applyAlignment="1">
      <alignment vertical="top"/>
    </xf>
    <xf numFmtId="0" fontId="0" fillId="0" borderId="4" xfId="0" applyFill="1" applyBorder="1" applyAlignment="1">
      <alignment vertical="top" wrapText="1" shrinkToFit="1"/>
    </xf>
    <xf numFmtId="0" fontId="0" fillId="0" borderId="14" xfId="0" applyBorder="1" applyAlignment="1">
      <alignment vertical="top" wrapText="1" shrinkToFit="1"/>
    </xf>
    <xf numFmtId="0" fontId="0" fillId="4" borderId="16" xfId="0" applyFill="1" applyBorder="1" applyAlignment="1">
      <alignment vertical="top" wrapText="1" shrinkToFit="1"/>
    </xf>
    <xf numFmtId="0" fontId="0" fillId="0" borderId="5" xfId="0" applyFill="1" applyBorder="1" applyAlignment="1">
      <alignment vertical="top" wrapText="1" shrinkToFit="1"/>
    </xf>
    <xf numFmtId="0" fontId="4" fillId="0" borderId="0" xfId="0" applyFont="1" applyFill="1" applyBorder="1" applyAlignment="1">
      <alignment horizontal="left" vertical="top" wrapText="1" shrinkToFit="1"/>
    </xf>
    <xf numFmtId="0" fontId="5" fillId="0" borderId="4" xfId="0" applyFont="1" applyBorder="1" applyAlignment="1">
      <alignment vertical="top" wrapText="1" shrinkToFit="1"/>
    </xf>
    <xf numFmtId="0" fontId="0" fillId="0" borderId="0" xfId="0" applyFill="1" applyBorder="1" applyAlignment="1">
      <alignment horizontal="left" vertical="top" wrapText="1" shrinkToFit="1"/>
    </xf>
    <xf numFmtId="0" fontId="5" fillId="0" borderId="6" xfId="0" applyFont="1" applyBorder="1" applyAlignment="1">
      <alignment horizontal="center" vertical="top" wrapText="1" shrinkToFit="1"/>
    </xf>
    <xf numFmtId="0" fontId="0" fillId="0" borderId="4" xfId="0" applyBorder="1" applyAlignment="1">
      <alignment vertical="top" wrapText="1" shrinkToFit="1"/>
    </xf>
    <xf numFmtId="0" fontId="5" fillId="0" borderId="15" xfId="0" applyFont="1" applyBorder="1" applyAlignment="1">
      <alignment horizontal="center" vertical="top" wrapText="1" shrinkToFit="1"/>
    </xf>
    <xf numFmtId="0" fontId="0" fillId="0" borderId="16" xfId="0" applyBorder="1" applyAlignment="1">
      <alignment vertical="top" wrapText="1" shrinkToFit="1"/>
    </xf>
    <xf numFmtId="0" fontId="5" fillId="0" borderId="0" xfId="0" applyFont="1" applyBorder="1" applyAlignment="1">
      <alignment horizontal="center" vertical="top" wrapText="1" shrinkToFit="1"/>
    </xf>
    <xf numFmtId="0" fontId="0" fillId="0" borderId="0" xfId="0" applyBorder="1" applyAlignment="1">
      <alignment vertical="top" wrapText="1" shrinkToFit="1"/>
    </xf>
    <xf numFmtId="0" fontId="4" fillId="2" borderId="3" xfId="0" applyFont="1" applyFill="1" applyBorder="1" applyAlignment="1">
      <alignment horizontal="center" vertical="top" wrapText="1" shrinkToFit="1"/>
    </xf>
    <xf numFmtId="0" fontId="4" fillId="2" borderId="6" xfId="0" applyFont="1" applyFill="1" applyBorder="1" applyAlignment="1">
      <alignment vertical="top" wrapText="1" shrinkToFit="1"/>
    </xf>
    <xf numFmtId="0" fontId="0" fillId="2" borderId="6" xfId="0" applyFill="1" applyBorder="1" applyAlignment="1">
      <alignment vertical="top" wrapText="1" shrinkToFit="1"/>
    </xf>
    <xf numFmtId="0" fontId="0" fillId="2" borderId="6" xfId="0" applyFill="1" applyBorder="1" applyAlignment="1">
      <alignment horizontal="left" vertical="top" wrapText="1" shrinkToFit="1"/>
    </xf>
    <xf numFmtId="0" fontId="4" fillId="2" borderId="6" xfId="0" applyFont="1" applyFill="1" applyBorder="1" applyAlignment="1">
      <alignment horizontal="center" vertical="top" wrapText="1" shrinkToFit="1"/>
    </xf>
    <xf numFmtId="0" fontId="0" fillId="4" borderId="6" xfId="0" applyFill="1" applyBorder="1" applyAlignment="1">
      <alignment vertical="top" wrapText="1" shrinkToFit="1"/>
    </xf>
    <xf numFmtId="0" fontId="0" fillId="4" borderId="6" xfId="0" applyFill="1" applyBorder="1" applyAlignment="1">
      <alignment horizontal="left" vertical="top" wrapText="1" shrinkToFit="1"/>
    </xf>
    <xf numFmtId="49" fontId="0" fillId="0" borderId="6" xfId="0" applyNumberFormat="1" applyBorder="1" applyAlignment="1">
      <alignment vertical="top" wrapText="1" shrinkToFit="1"/>
    </xf>
    <xf numFmtId="49" fontId="0" fillId="0" borderId="6" xfId="0" applyNumberFormat="1" applyBorder="1" applyAlignment="1">
      <alignment horizontal="left" vertical="top" wrapText="1" shrinkToFit="1"/>
    </xf>
    <xf numFmtId="0" fontId="4" fillId="0" borderId="0" xfId="0" applyFont="1" applyBorder="1" applyAlignment="1">
      <alignment horizontal="center" vertical="top" wrapText="1" shrinkToFit="1"/>
    </xf>
    <xf numFmtId="0" fontId="4" fillId="0" borderId="0" xfId="0" applyFont="1" applyBorder="1" applyAlignment="1">
      <alignment vertical="top" wrapText="1" shrinkToFit="1"/>
    </xf>
    <xf numFmtId="49" fontId="0" fillId="0" borderId="0" xfId="0" applyNumberFormat="1" applyBorder="1" applyAlignment="1">
      <alignment vertical="top" wrapText="1" shrinkToFit="1"/>
    </xf>
    <xf numFmtId="49" fontId="0" fillId="0" borderId="0" xfId="0" applyNumberFormat="1" applyBorder="1" applyAlignment="1">
      <alignment horizontal="left" vertical="top" wrapText="1" shrinkToFit="1"/>
    </xf>
    <xf numFmtId="0" fontId="4" fillId="2" borderId="7" xfId="0" applyFont="1" applyFill="1" applyBorder="1" applyAlignment="1">
      <alignment vertical="top" wrapText="1" shrinkToFit="1"/>
    </xf>
    <xf numFmtId="0" fontId="0" fillId="5" borderId="6" xfId="0" applyFill="1" applyBorder="1" applyAlignment="1">
      <alignment vertical="top" wrapText="1" shrinkToFit="1"/>
    </xf>
    <xf numFmtId="0" fontId="0" fillId="5" borderId="6" xfId="0" applyFill="1" applyBorder="1" applyAlignment="1">
      <alignment horizontal="left" vertical="top" wrapText="1" shrinkToFit="1"/>
    </xf>
    <xf numFmtId="0" fontId="0" fillId="0" borderId="6" xfId="0" applyBorder="1" applyAlignment="1">
      <alignment vertical="top"/>
    </xf>
    <xf numFmtId="49" fontId="0" fillId="0" borderId="12" xfId="0" applyNumberFormat="1" applyBorder="1" applyAlignment="1">
      <alignment vertical="top"/>
    </xf>
    <xf numFmtId="49" fontId="5" fillId="0" borderId="6" xfId="0" applyNumberFormat="1" applyFont="1" applyFill="1" applyBorder="1" applyAlignment="1">
      <alignment vertical="top" wrapText="1" shrinkToFit="1"/>
    </xf>
    <xf numFmtId="0" fontId="5" fillId="0" borderId="6" xfId="0" applyFont="1" applyBorder="1" applyAlignment="1">
      <alignment horizontal="left" vertical="top"/>
    </xf>
    <xf numFmtId="0" fontId="0" fillId="0" borderId="6" xfId="0" applyFill="1" applyBorder="1" applyAlignment="1">
      <alignment vertical="top"/>
    </xf>
    <xf numFmtId="0" fontId="5" fillId="0" borderId="6" xfId="0" applyFont="1" applyBorder="1" applyAlignment="1">
      <alignment vertical="top"/>
    </xf>
    <xf numFmtId="0" fontId="0" fillId="0" borderId="6" xfId="0" applyBorder="1" applyAlignment="1">
      <alignment horizontal="left" vertical="top"/>
    </xf>
    <xf numFmtId="0" fontId="0" fillId="0" borderId="6" xfId="0" applyFill="1" applyBorder="1" applyAlignment="1">
      <alignment vertical="top" wrapText="1" shrinkToFit="1"/>
    </xf>
    <xf numFmtId="0" fontId="5" fillId="0" borderId="6" xfId="0" applyFont="1" applyFill="1" applyBorder="1" applyAlignment="1">
      <alignment vertical="top" wrapText="1" shrinkToFit="1"/>
    </xf>
    <xf numFmtId="0" fontId="0" fillId="0" borderId="6" xfId="0" applyFill="1" applyBorder="1" applyAlignment="1">
      <alignment horizontal="left" vertical="top"/>
    </xf>
    <xf numFmtId="0" fontId="0" fillId="0" borderId="0" xfId="0" applyBorder="1" applyAlignment="1">
      <alignment vertical="top"/>
    </xf>
    <xf numFmtId="0" fontId="0" fillId="0" borderId="8" xfId="0" applyBorder="1" applyAlignment="1">
      <alignment horizontal="left" vertical="top"/>
    </xf>
    <xf numFmtId="49" fontId="5" fillId="0" borderId="0" xfId="0" applyNumberFormat="1" applyFont="1" applyBorder="1" applyAlignment="1">
      <alignment vertical="top" wrapText="1" shrinkToFit="1"/>
    </xf>
    <xf numFmtId="0" fontId="0" fillId="0" borderId="7" xfId="0" applyFill="1" applyBorder="1" applyAlignment="1">
      <alignment vertical="top"/>
    </xf>
    <xf numFmtId="0" fontId="6" fillId="3" borderId="6" xfId="0" applyFont="1" applyFill="1" applyBorder="1" applyAlignment="1">
      <alignment vertical="top"/>
    </xf>
    <xf numFmtId="0" fontId="0" fillId="3" borderId="6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 wrapText="1" shrinkToFit="1"/>
    </xf>
    <xf numFmtId="0" fontId="11" fillId="0" borderId="9" xfId="0" applyFont="1" applyFill="1" applyBorder="1" applyAlignment="1">
      <alignment vertical="top" wrapText="1" shrinkToFit="1"/>
    </xf>
    <xf numFmtId="0" fontId="0" fillId="4" borderId="7" xfId="0" applyFill="1" applyBorder="1" applyAlignment="1">
      <alignment horizontal="left" vertical="top" wrapText="1" shrinkToFit="1"/>
    </xf>
    <xf numFmtId="0" fontId="13" fillId="0" borderId="9" xfId="0" applyFont="1" applyFill="1" applyBorder="1" applyAlignment="1">
      <alignment vertical="top" wrapText="1" shrinkToFit="1"/>
    </xf>
    <xf numFmtId="49" fontId="0" fillId="0" borderId="7" xfId="0" applyNumberFormat="1" applyBorder="1" applyAlignment="1">
      <alignment horizontal="left" vertical="top" wrapText="1" shrinkToFit="1"/>
    </xf>
    <xf numFmtId="49" fontId="11" fillId="0" borderId="9" xfId="0" applyNumberFormat="1" applyFont="1" applyFill="1" applyBorder="1" applyAlignment="1">
      <alignment vertical="top" wrapText="1" shrinkToFit="1"/>
    </xf>
    <xf numFmtId="0" fontId="4" fillId="0" borderId="0" xfId="0" applyFont="1" applyAlignment="1">
      <alignment horizontal="center" vertical="top" wrapText="1" shrinkToFit="1"/>
    </xf>
    <xf numFmtId="0" fontId="4" fillId="0" borderId="0" xfId="0" applyFont="1" applyAlignment="1">
      <alignment vertical="top" wrapText="1" shrinkToFit="1"/>
    </xf>
    <xf numFmtId="0" fontId="0" fillId="2" borderId="7" xfId="0" applyFill="1" applyBorder="1" applyAlignment="1">
      <alignment vertical="top" wrapText="1" shrinkToFit="1"/>
    </xf>
    <xf numFmtId="0" fontId="0" fillId="4" borderId="7" xfId="0" applyFill="1" applyBorder="1" applyAlignment="1">
      <alignment vertical="top" wrapText="1" shrinkToFit="1"/>
    </xf>
    <xf numFmtId="0" fontId="0" fillId="0" borderId="6" xfId="0" applyBorder="1" applyAlignment="1">
      <alignment vertical="top" wrapText="1" shrinkToFit="1"/>
    </xf>
    <xf numFmtId="0" fontId="0" fillId="0" borderId="6" xfId="0" applyBorder="1" applyAlignment="1">
      <alignment horizontal="left" vertical="top" wrapText="1" shrinkToFit="1"/>
    </xf>
    <xf numFmtId="0" fontId="0" fillId="0" borderId="7" xfId="0" applyBorder="1" applyAlignment="1">
      <alignment vertical="top" wrapText="1" shrinkToFit="1"/>
    </xf>
    <xf numFmtId="49" fontId="13" fillId="0" borderId="9" xfId="0" applyNumberFormat="1" applyFont="1" applyFill="1" applyBorder="1" applyAlignment="1">
      <alignment vertical="top" wrapText="1" shrinkToFit="1"/>
    </xf>
    <xf numFmtId="0" fontId="11" fillId="0" borderId="0" xfId="0" applyFont="1" applyFill="1" applyBorder="1" applyAlignment="1">
      <alignment vertical="top" wrapText="1" shrinkToFit="1"/>
    </xf>
    <xf numFmtId="0" fontId="13" fillId="0" borderId="0" xfId="0" applyFont="1" applyBorder="1" applyAlignment="1">
      <alignment vertical="top" wrapText="1" shrinkToFit="1"/>
    </xf>
    <xf numFmtId="49" fontId="13" fillId="0" borderId="0" xfId="0" applyNumberFormat="1" applyFont="1" applyBorder="1" applyAlignment="1">
      <alignment vertical="top" wrapText="1" shrinkToFit="1"/>
    </xf>
    <xf numFmtId="0" fontId="13" fillId="0" borderId="0" xfId="0" applyFont="1" applyFill="1" applyBorder="1" applyAlignment="1">
      <alignment vertical="top" wrapText="1" shrinkToFit="1"/>
    </xf>
    <xf numFmtId="49" fontId="0" fillId="0" borderId="7" xfId="0" applyNumberFormat="1" applyBorder="1" applyAlignment="1">
      <alignment vertical="top" wrapText="1" shrinkToFit="1"/>
    </xf>
    <xf numFmtId="49" fontId="13" fillId="0" borderId="0" xfId="0" applyNumberFormat="1" applyFont="1" applyFill="1" applyBorder="1" applyAlignment="1">
      <alignment vertical="top" wrapText="1" shrinkToFit="1"/>
    </xf>
    <xf numFmtId="49" fontId="11" fillId="0" borderId="0" xfId="0" applyNumberFormat="1" applyFont="1" applyFill="1" applyBorder="1" applyAlignment="1">
      <alignment vertical="top" wrapText="1" shrinkToFit="1"/>
    </xf>
    <xf numFmtId="0" fontId="0" fillId="0" borderId="0" xfId="0" applyFill="1" applyBorder="1" applyAlignment="1">
      <alignment vertical="top" wrapText="1" shrinkToFit="1"/>
    </xf>
    <xf numFmtId="0" fontId="0" fillId="0" borderId="0" xfId="0" applyFill="1" applyBorder="1" applyAlignment="1">
      <alignment horizontal="center" vertical="top" wrapText="1" shrinkToFit="1"/>
    </xf>
    <xf numFmtId="0" fontId="5" fillId="0" borderId="0" xfId="0" applyFont="1" applyFill="1" applyBorder="1" applyAlignment="1">
      <alignment vertical="top" wrapText="1" shrinkToFit="1"/>
    </xf>
    <xf numFmtId="49" fontId="5" fillId="0" borderId="0" xfId="0" applyNumberFormat="1" applyFont="1" applyBorder="1" applyAlignment="1">
      <alignment horizontal="left" vertical="top" wrapText="1" shrinkToFit="1"/>
    </xf>
    <xf numFmtId="0" fontId="7" fillId="0" borderId="0" xfId="0" applyFont="1" applyAlignment="1">
      <alignment vertical="top" wrapText="1" shrinkToFit="1"/>
    </xf>
    <xf numFmtId="0" fontId="4" fillId="0" borderId="0" xfId="0" applyFont="1" applyAlignment="1">
      <alignment vertical="top"/>
    </xf>
    <xf numFmtId="0" fontId="4" fillId="2" borderId="7" xfId="0" applyFont="1" applyFill="1" applyBorder="1" applyAlignment="1">
      <alignment horizontal="center" vertical="top" wrapText="1" shrinkToFit="1"/>
    </xf>
    <xf numFmtId="0" fontId="0" fillId="0" borderId="6" xfId="0" quotePrefix="1" applyBorder="1" applyAlignment="1">
      <alignment vertical="top"/>
    </xf>
    <xf numFmtId="0" fontId="5" fillId="0" borderId="0" xfId="0" applyFont="1" applyBorder="1" applyAlignment="1">
      <alignment vertical="top" wrapText="1" shrinkToFit="1"/>
    </xf>
    <xf numFmtId="0" fontId="0" fillId="0" borderId="0" xfId="0" applyFill="1" applyAlignment="1">
      <alignment vertical="top" wrapText="1" shrinkToFit="1"/>
    </xf>
    <xf numFmtId="0" fontId="5" fillId="0" borderId="6" xfId="0" applyFont="1" applyBorder="1" applyAlignment="1">
      <alignment vertical="top" wrapText="1" shrinkToFit="1"/>
    </xf>
    <xf numFmtId="49" fontId="0" fillId="0" borderId="6" xfId="0" applyNumberFormat="1" applyBorder="1" applyAlignment="1">
      <alignment vertical="top"/>
    </xf>
    <xf numFmtId="49" fontId="0" fillId="0" borderId="6" xfId="0" applyNumberFormat="1" applyBorder="1" applyAlignment="1">
      <alignment horizontal="left" vertical="top"/>
    </xf>
    <xf numFmtId="49" fontId="5" fillId="0" borderId="6" xfId="0" applyNumberFormat="1" applyFont="1" applyBorder="1" applyAlignment="1">
      <alignment vertical="top" wrapText="1" shrinkToFit="1"/>
    </xf>
    <xf numFmtId="49" fontId="0" fillId="0" borderId="0" xfId="0" applyNumberFormat="1" applyAlignment="1">
      <alignment vertical="top"/>
    </xf>
    <xf numFmtId="0" fontId="0" fillId="2" borderId="6" xfId="0" applyFill="1" applyBorder="1" applyAlignment="1">
      <alignment vertical="top"/>
    </xf>
    <xf numFmtId="165" fontId="0" fillId="0" borderId="6" xfId="0" applyNumberFormat="1" applyBorder="1" applyAlignment="1">
      <alignment vertical="top"/>
    </xf>
    <xf numFmtId="49" fontId="5" fillId="0" borderId="6" xfId="0" applyNumberFormat="1" applyFont="1" applyBorder="1" applyAlignment="1">
      <alignment horizontal="left" vertical="top" wrapText="1" shrinkToFit="1"/>
    </xf>
    <xf numFmtId="0" fontId="0" fillId="2" borderId="6" xfId="0" applyFill="1" applyBorder="1" applyAlignment="1">
      <alignment horizontal="center" vertical="top" wrapText="1" shrinkToFit="1"/>
    </xf>
    <xf numFmtId="49" fontId="5" fillId="0" borderId="6" xfId="0" applyNumberFormat="1" applyFont="1" applyBorder="1" applyAlignment="1">
      <alignment vertical="top"/>
    </xf>
    <xf numFmtId="0" fontId="0" fillId="4" borderId="6" xfId="0" applyFill="1" applyBorder="1" applyAlignment="1">
      <alignment vertical="top"/>
    </xf>
    <xf numFmtId="0" fontId="0" fillId="2" borderId="8" xfId="0" applyFill="1" applyBorder="1" applyAlignment="1">
      <alignment vertical="top" wrapText="1" shrinkToFit="1"/>
    </xf>
    <xf numFmtId="0" fontId="0" fillId="0" borderId="8" xfId="0" applyBorder="1" applyAlignment="1">
      <alignment vertical="top" wrapText="1" shrinkToFit="1"/>
    </xf>
    <xf numFmtId="49" fontId="0" fillId="0" borderId="8" xfId="0" applyNumberFormat="1" applyBorder="1" applyAlignment="1">
      <alignment vertical="top" wrapText="1" shrinkToFit="1"/>
    </xf>
    <xf numFmtId="0" fontId="0" fillId="4" borderId="8" xfId="0" applyFill="1" applyBorder="1" applyAlignment="1">
      <alignment vertical="top" wrapText="1" shrinkToFit="1"/>
    </xf>
    <xf numFmtId="0" fontId="12" fillId="4" borderId="6" xfId="0" applyFont="1" applyFill="1" applyBorder="1" applyAlignment="1">
      <alignment vertical="top"/>
    </xf>
    <xf numFmtId="0" fontId="12" fillId="4" borderId="6" xfId="0" applyFont="1" applyFill="1" applyBorder="1" applyAlignment="1">
      <alignment horizontal="left" vertical="top" wrapText="1" shrinkToFit="1"/>
    </xf>
    <xf numFmtId="0" fontId="12" fillId="4" borderId="6" xfId="0" applyFont="1" applyFill="1" applyBorder="1" applyAlignment="1">
      <alignment vertical="top" wrapText="1" shrinkToFit="1"/>
    </xf>
    <xf numFmtId="0" fontId="0" fillId="4" borderId="0" xfId="0" applyFill="1" applyAlignment="1">
      <alignment vertical="top" wrapText="1" shrinkToFit="1"/>
    </xf>
    <xf numFmtId="0" fontId="13" fillId="0" borderId="0" xfId="0" applyFont="1" applyFill="1" applyBorder="1" applyAlignment="1">
      <alignment horizontal="left" vertical="top" wrapText="1" shrinkToFit="1"/>
    </xf>
    <xf numFmtId="0" fontId="11" fillId="0" borderId="0" xfId="0" applyFont="1" applyFill="1" applyBorder="1" applyAlignment="1">
      <alignment vertical="top"/>
    </xf>
    <xf numFmtId="0" fontId="5" fillId="0" borderId="13" xfId="0" applyFont="1" applyBorder="1" applyAlignment="1">
      <alignment horizontal="left" vertical="top" wrapText="1" shrinkToFit="1"/>
    </xf>
    <xf numFmtId="0" fontId="4" fillId="2" borderId="17" xfId="0" applyFont="1" applyFill="1" applyBorder="1" applyAlignment="1">
      <alignment horizontal="left" vertical="top" wrapText="1" shrinkToFit="1"/>
    </xf>
    <xf numFmtId="49" fontId="1" fillId="0" borderId="0" xfId="0" applyNumberFormat="1" applyFont="1"/>
    <xf numFmtId="49" fontId="0" fillId="0" borderId="0" xfId="0" applyNumberFormat="1" applyFont="1"/>
    <xf numFmtId="49" fontId="12" fillId="0" borderId="6" xfId="0" applyNumberFormat="1" applyFont="1" applyFill="1" applyBorder="1" applyAlignment="1">
      <alignment vertical="top" wrapText="1" shrinkToFit="1"/>
    </xf>
    <xf numFmtId="0" fontId="0" fillId="0" borderId="3" xfId="0" applyFill="1" applyBorder="1" applyAlignment="1">
      <alignment horizontal="left" vertical="top" wrapText="1" shrinkToFit="1"/>
    </xf>
    <xf numFmtId="0" fontId="0" fillId="4" borderId="5" xfId="0" applyFill="1" applyBorder="1" applyAlignment="1">
      <alignment vertical="top" wrapText="1" shrinkToFit="1"/>
    </xf>
    <xf numFmtId="0" fontId="0" fillId="0" borderId="18" xfId="0" applyFill="1" applyBorder="1" applyAlignment="1">
      <alignment horizontal="left" vertical="top" wrapText="1" shrinkToFit="1"/>
    </xf>
    <xf numFmtId="0" fontId="0" fillId="4" borderId="19" xfId="0" applyFill="1" applyBorder="1" applyAlignment="1">
      <alignment vertical="top"/>
    </xf>
    <xf numFmtId="0" fontId="4" fillId="2" borderId="20" xfId="0" applyFont="1" applyFill="1" applyBorder="1" applyAlignment="1">
      <alignment vertical="top" wrapText="1" shrinkToFit="1"/>
    </xf>
    <xf numFmtId="1" fontId="1" fillId="0" borderId="0" xfId="0" applyNumberFormat="1" applyFont="1"/>
    <xf numFmtId="1" fontId="0" fillId="0" borderId="0" xfId="0" applyNumberFormat="1" applyFont="1"/>
    <xf numFmtId="0" fontId="0" fillId="0" borderId="21" xfId="0" applyFill="1" applyBorder="1" applyAlignment="1">
      <alignment horizontal="left" vertical="top" wrapText="1" shrinkToFit="1"/>
    </xf>
    <xf numFmtId="49" fontId="2" fillId="0" borderId="0" xfId="0" applyNumberFormat="1" applyFont="1"/>
    <xf numFmtId="0" fontId="14" fillId="0" borderId="0" xfId="0" applyFont="1"/>
    <xf numFmtId="0" fontId="4" fillId="2" borderId="10" xfId="0" applyFont="1" applyFill="1" applyBorder="1" applyAlignment="1">
      <alignment horizontal="center" vertical="top" wrapText="1" shrinkToFit="1"/>
    </xf>
    <xf numFmtId="0" fontId="4" fillId="2" borderId="11" xfId="0" applyFont="1" applyFill="1" applyBorder="1" applyAlignment="1">
      <alignment horizontal="center" vertical="top" wrapText="1" shrinkToFit="1"/>
    </xf>
    <xf numFmtId="0" fontId="4" fillId="2" borderId="12" xfId="0" applyFont="1" applyFill="1" applyBorder="1" applyAlignment="1">
      <alignment horizontal="center" vertical="top" wrapText="1" shrinkToFi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"/>
  <sheetViews>
    <sheetView tabSelected="1" workbookViewId="0">
      <selection activeCell="I9" sqref="I9"/>
    </sheetView>
  </sheetViews>
  <sheetFormatPr defaultColWidth="9.140625" defaultRowHeight="15" x14ac:dyDescent="0.25"/>
  <cols>
    <col min="1" max="1" width="16.140625" style="4" customWidth="1"/>
    <col min="2" max="2" width="24.42578125" style="117" bestFit="1" customWidth="1"/>
    <col min="3" max="3" width="12.85546875" style="4" customWidth="1"/>
    <col min="4" max="4" width="13.7109375" style="117" customWidth="1"/>
    <col min="5" max="5" width="23.42578125" style="117" bestFit="1" customWidth="1"/>
    <col min="6" max="7" width="18" style="4" customWidth="1"/>
    <col min="8" max="8" width="13.28515625" style="5" bestFit="1" customWidth="1"/>
    <col min="9" max="9" width="20.85546875" style="4" customWidth="1"/>
    <col min="10" max="10" width="20.42578125" style="117" bestFit="1" customWidth="1"/>
    <col min="11" max="11" width="21.7109375" style="117" bestFit="1" customWidth="1"/>
    <col min="12" max="13" width="18.85546875" style="4" customWidth="1"/>
    <col min="14" max="14" width="22.42578125" style="4" bestFit="1" customWidth="1"/>
    <col min="15" max="15" width="20.140625" style="117" bestFit="1" customWidth="1"/>
    <col min="16" max="16" width="15.42578125" style="117" bestFit="1" customWidth="1"/>
    <col min="17" max="17" width="23" style="117" customWidth="1"/>
    <col min="18" max="19" width="9.140625" style="117"/>
    <col min="20" max="20" width="16.5703125" style="117" customWidth="1"/>
    <col min="21" max="21" width="14.7109375" style="117" customWidth="1"/>
    <col min="22" max="22" width="28.42578125" style="4" bestFit="1" customWidth="1"/>
    <col min="23" max="23" width="27.42578125" style="4" bestFit="1" customWidth="1"/>
    <col min="24" max="24" width="29.7109375" style="4" bestFit="1" customWidth="1"/>
    <col min="25" max="25" width="33.5703125" style="4" bestFit="1" customWidth="1"/>
    <col min="26" max="26" width="24.85546875" style="5" customWidth="1"/>
    <col min="27" max="27" width="18.7109375" style="117" customWidth="1"/>
    <col min="28" max="28" width="16.42578125" style="125" bestFit="1" customWidth="1"/>
    <col min="29" max="29" width="17.28515625" style="117" bestFit="1" customWidth="1"/>
    <col min="30" max="16384" width="9.140625" style="4"/>
  </cols>
  <sheetData>
    <row r="1" spans="1:29" s="1" customFormat="1" x14ac:dyDescent="0.25">
      <c r="A1" s="1" t="s">
        <v>480</v>
      </c>
      <c r="B1" s="116" t="s">
        <v>481</v>
      </c>
      <c r="C1" s="1" t="s">
        <v>482</v>
      </c>
      <c r="D1" s="116" t="s">
        <v>483</v>
      </c>
      <c r="E1" s="127" t="s">
        <v>484</v>
      </c>
      <c r="F1" s="1" t="s">
        <v>487</v>
      </c>
      <c r="G1" s="3" t="s">
        <v>485</v>
      </c>
      <c r="H1" s="3" t="s">
        <v>486</v>
      </c>
      <c r="I1" s="1" t="s">
        <v>492</v>
      </c>
      <c r="J1" s="116" t="s">
        <v>468</v>
      </c>
      <c r="K1" s="116" t="s">
        <v>469</v>
      </c>
      <c r="L1" s="1" t="s">
        <v>10</v>
      </c>
      <c r="M1" s="1" t="s">
        <v>497</v>
      </c>
      <c r="N1" s="1" t="s">
        <v>13</v>
      </c>
      <c r="O1" s="116" t="s">
        <v>4</v>
      </c>
      <c r="P1" s="116" t="s">
        <v>488</v>
      </c>
      <c r="Q1" s="116" t="s">
        <v>489</v>
      </c>
      <c r="R1" s="116" t="s">
        <v>5</v>
      </c>
      <c r="S1" s="116" t="s">
        <v>6</v>
      </c>
      <c r="T1" s="116" t="s">
        <v>7</v>
      </c>
      <c r="U1" s="116" t="s">
        <v>490</v>
      </c>
      <c r="V1" s="1" t="s">
        <v>476</v>
      </c>
      <c r="W1" s="1" t="s">
        <v>477</v>
      </c>
      <c r="X1" s="1" t="s">
        <v>478</v>
      </c>
      <c r="Y1" s="1" t="s">
        <v>479</v>
      </c>
      <c r="Z1" s="3" t="s">
        <v>473</v>
      </c>
      <c r="AA1" s="116" t="s">
        <v>495</v>
      </c>
      <c r="AB1" s="124" t="s">
        <v>496</v>
      </c>
      <c r="AC1" s="116" t="s">
        <v>498</v>
      </c>
    </row>
    <row r="2" spans="1:29" x14ac:dyDescent="0.25">
      <c r="D2" s="128"/>
      <c r="E2" s="128"/>
      <c r="O2" s="6"/>
    </row>
    <row r="3" spans="1:29" x14ac:dyDescent="0.25">
      <c r="D3" s="128"/>
      <c r="E3" s="128"/>
      <c r="O3" s="6"/>
    </row>
    <row r="4" spans="1:29" x14ac:dyDescent="0.25">
      <c r="D4" s="128"/>
      <c r="E4" s="128"/>
      <c r="O4" s="6"/>
    </row>
    <row r="5" spans="1:29" x14ac:dyDescent="0.25">
      <c r="D5" s="128"/>
      <c r="E5" s="128"/>
      <c r="O5" s="6"/>
    </row>
    <row r="6" spans="1:29" x14ac:dyDescent="0.25">
      <c r="D6" s="128"/>
      <c r="E6" s="128"/>
      <c r="O6" s="6"/>
    </row>
  </sheetData>
  <dataConsolidate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1336" yWindow="387" count="13">
        <x14:dataValidation type="list" allowBlank="1" showInputMessage="1" showErrorMessage="1" promptTitle="Notification Consensus - Email" prompt="Yes_x000a_No" xr:uid="{00000000-0002-0000-0000-000000000000}">
          <x14:formula1>
            <xm:f>codes!$E$10:$E$11</xm:f>
          </x14:formula1>
          <xm:sqref>V2:V1048576</xm:sqref>
        </x14:dataValidation>
        <x14:dataValidation type="list" allowBlank="1" showInputMessage="1" showErrorMessage="1" promptTitle="Notification Consensus - SMS" prompt="Yes_x000a_No" xr:uid="{00000000-0002-0000-0000-000001000000}">
          <x14:formula1>
            <xm:f>codes!$E$10:$E$11</xm:f>
          </x14:formula1>
          <xm:sqref>W2:W1048576</xm:sqref>
        </x14:dataValidation>
        <x14:dataValidation type="list" allowBlank="1" showInputMessage="1" showErrorMessage="1" promptTitle="Notification Consensus - Phone" prompt="Yes_x000a_No" xr:uid="{00000000-0002-0000-0000-000002000000}">
          <x14:formula1>
            <xm:f>codes!$E$10:$E$11</xm:f>
          </x14:formula1>
          <xm:sqref>X2:X1048576</xm:sqref>
        </x14:dataValidation>
        <x14:dataValidation type="list" allowBlank="1" showInputMessage="1" showErrorMessage="1" promptTitle="Notification Consensus - Postal " prompt="Yes_x000a_No" xr:uid="{00000000-0002-0000-0000-000003000000}">
          <x14:formula1>
            <xm:f>codes!$E$10:$E$11</xm:f>
          </x14:formula1>
          <xm:sqref>Y2:Y1048576</xm:sqref>
        </x14:dataValidation>
        <x14:dataValidation type="list" allowBlank="1" showInputMessage="1" showErrorMessage="1" xr:uid="{00000000-0002-0000-0000-000004000000}">
          <x14:formula1>
            <xm:f>codes!$D$194:$D$226</xm:f>
          </x14:formula1>
          <xm:sqref>B2:B1048576</xm:sqref>
        </x14:dataValidation>
        <x14:dataValidation type="list" allowBlank="1" showInputMessage="1" showErrorMessage="1" xr:uid="{00000000-0002-0000-0000-000005000000}">
          <x14:formula1>
            <xm:f>codes!$E$3:$E$9</xm:f>
          </x14:formula1>
          <xm:sqref>A2:A1048576</xm:sqref>
        </x14:dataValidation>
        <x14:dataValidation type="list" allowBlank="1" showInputMessage="1" showErrorMessage="1" promptTitle="ID Type" prompt="NRIC_x000a_Passport_x000a_FIN" xr:uid="{00000000-0002-0000-0000-000006000000}">
          <x14:formula1>
            <xm:f>codes!$C$26:$E$26</xm:f>
          </x14:formula1>
          <xm:sqref>C2:C1048576</xm:sqref>
        </x14:dataValidation>
        <x14:dataValidation type="list" allowBlank="1" showInputMessage="1" showErrorMessage="1" promptTitle="Gender" prompt="MALE_x000a_FEMALE" xr:uid="{00000000-0002-0000-0000-000007000000}">
          <x14:formula1>
            <xm:f>codes!$C$159:$D$159</xm:f>
          </x14:formula1>
          <xm:sqref>F2:F1048576</xm:sqref>
        </x14:dataValidation>
        <x14:dataValidation type="list" allowBlank="1" showInputMessage="1" showErrorMessage="1" promptTitle="Marital Status" prompt="SINGLE_x000a_MARRIED_x000a_OTHERS" xr:uid="{00000000-0002-0000-0000-000008000000}">
          <x14:formula1>
            <xm:f>codes!$C$163:$E$163</xm:f>
          </x14:formula1>
          <xm:sqref>I2:I1048576</xm:sqref>
        </x14:dataValidation>
        <x14:dataValidation type="list" allowBlank="1" showInputMessage="1" showErrorMessage="1" promptTitle="Annual Income" prompt="$0 - $30,000_x000a_$30,001 - $60,000_x000a_$60,001 - $90,000_x000a_$90,001 AND ABOVE" xr:uid="{00000000-0002-0000-0000-000009000000}">
          <x14:formula1>
            <xm:f>codes!$C$167:$F$167</xm:f>
          </x14:formula1>
          <xm:sqref>L2:L1048576</xm:sqref>
        </x14:dataValidation>
        <x14:dataValidation type="list" allowBlank="1" showInputMessage="1" showErrorMessage="1" promptTitle="Highest Education Level" prompt="NO FORMAL EDUCATION / LOWER PRIMARY_x000a_PSLE_x000a_LOWER SECONDARY_x000a_POLY DIP/ADV. DIP_x000a_OTHER DIP/PROF. QUALIFICATION_x000a_DEGREE_x000a_GCE 'N'/'O' LEVEL / NTC 3_x000a_GCE 'A' LEVEL / NTC 1/2/ITC" xr:uid="{00000000-0002-0000-0000-00000A000000}">
          <x14:formula1>
            <xm:f>codes!$C$176:$J$176</xm:f>
          </x14:formula1>
          <xm:sqref>N2:N1048576</xm:sqref>
        </x14:dataValidation>
        <x14:dataValidation type="list" allowBlank="1" showInputMessage="1" showErrorMessage="1" promptTitle="Race" prompt="CHINESE_x000a_MALAY_x000a_INDIAN_x000a_OTHERS" xr:uid="{00000000-0002-0000-0000-00000B000000}">
          <x14:formula1>
            <xm:f>codes!$C$233:$F$233</xm:f>
          </x14:formula1>
          <xm:sqref>G2:G1048576</xm:sqref>
        </x14:dataValidation>
        <x14:dataValidation type="list" allowBlank="1" showInputMessage="1" showErrorMessage="1" promptTitle="Housing Type" prompt="HDB 1-ROOM_x000a_HDB 2-ROOM_x000a_HDB 3-ROOM_x000a_HDB 4-ROOM_x000a_HDB 5-ROOM_x000a_HDB - STUDIO APT. FOR SENIOR CITIZEN_x000a_HDB - SHOPHOUSE_x000a_HDB - EXECUTIVE / MANSIONETTE_x000a_HDB - HUDC/ EXECUTIVE CONDONIUM_x000a_CONDOMINIUM/ PRIVATE APARTMENT_x000a_TERRACE/ SEMI-DETACHED/ BUNGALOW_x000a_OTHERS" xr:uid="{00000000-0002-0000-0000-00000C000000}">
          <x14:formula1>
            <xm:f>codes!$C$173:$M$173</xm:f>
          </x14:formula1>
          <xm:sqref>M1:M1048576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"/>
  <sheetViews>
    <sheetView workbookViewId="0">
      <selection activeCell="D9" sqref="D9"/>
    </sheetView>
  </sheetViews>
  <sheetFormatPr defaultRowHeight="15" x14ac:dyDescent="0.25"/>
  <cols>
    <col min="1" max="1" width="26.140625" bestFit="1" customWidth="1"/>
    <col min="2" max="2" width="12.85546875" style="4" customWidth="1"/>
    <col min="3" max="3" width="13.7109375" style="4" customWidth="1"/>
    <col min="4" max="4" width="23" style="4" bestFit="1" customWidth="1"/>
    <col min="5" max="5" width="12.85546875" style="4" customWidth="1"/>
    <col min="6" max="6" width="18" style="4" customWidth="1"/>
    <col min="7" max="7" width="17.7109375" style="4" customWidth="1"/>
    <col min="8" max="8" width="15.85546875" style="5" customWidth="1"/>
    <col min="9" max="9" width="21.85546875" style="4" bestFit="1" customWidth="1"/>
    <col min="10" max="10" width="21.7109375" style="4" bestFit="1" customWidth="1"/>
  </cols>
  <sheetData>
    <row r="1" spans="1:10" x14ac:dyDescent="0.25">
      <c r="A1" s="1" t="s">
        <v>491</v>
      </c>
      <c r="B1" s="1" t="s">
        <v>482</v>
      </c>
      <c r="C1" s="1" t="s">
        <v>483</v>
      </c>
      <c r="D1" s="2" t="s">
        <v>484</v>
      </c>
      <c r="E1" s="1" t="s">
        <v>487</v>
      </c>
      <c r="F1" s="1" t="s">
        <v>485</v>
      </c>
      <c r="G1" s="1" t="s">
        <v>481</v>
      </c>
      <c r="H1" s="3" t="s">
        <v>486</v>
      </c>
      <c r="I1" s="1" t="s">
        <v>4</v>
      </c>
      <c r="J1" s="1" t="s">
        <v>469</v>
      </c>
    </row>
    <row r="2" spans="1:10" x14ac:dyDescent="0.25">
      <c r="I2" s="6"/>
    </row>
  </sheetData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codes!$D$194:$D$226</xm:f>
          </x14:formula1>
          <xm:sqref>G2:G1048576</xm:sqref>
        </x14:dataValidation>
        <x14:dataValidation type="list" allowBlank="1" showInputMessage="1" showErrorMessage="1" promptTitle="Gender" prompt="MALE_x000a_FEMALE" xr:uid="{00000000-0002-0000-0100-000001000000}">
          <x14:formula1>
            <xm:f>codes!$C$159:$D$159</xm:f>
          </x14:formula1>
          <xm:sqref>E2:E1048576</xm:sqref>
        </x14:dataValidation>
        <x14:dataValidation type="list" allowBlank="1" showInputMessage="1" showErrorMessage="1" promptTitle="ID Type" prompt="NRIC_x000a_Passport_x000a_FIN" xr:uid="{00000000-0002-0000-0100-000002000000}">
          <x14:formula1>
            <xm:f>codes!$C$26:$E$26</xm:f>
          </x14:formula1>
          <xm:sqref>B2:B1048576</xm:sqref>
        </x14:dataValidation>
        <x14:dataValidation type="list" allowBlank="1" showInputMessage="1" showErrorMessage="1" promptTitle="Race" prompt="CHINESE_x000a_MALAY_x000a_INDIAN_x000a_OTHERS" xr:uid="{00000000-0002-0000-0100-000003000000}">
          <x14:formula1>
            <xm:f>codes!$C$233:$E$233</xm:f>
          </x14:formula1>
          <xm:sqref>F2:F1048576</xm:sqref>
        </x14:dataValidation>
        <x14:dataValidation type="list" allowBlank="1" showInputMessage="1" showErrorMessage="1" xr:uid="{00000000-0002-0000-0100-000004000000}">
          <x14:formula1>
            <xm:f>Principal!$D$2:$D$59609</xm:f>
          </x14:formula1>
          <xm:sqref>A2:A1048576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08"/>
  <sheetViews>
    <sheetView topLeftCell="A225" workbookViewId="0">
      <selection activeCell="D25" sqref="D25:E25"/>
    </sheetView>
  </sheetViews>
  <sheetFormatPr defaultColWidth="9.140625" defaultRowHeight="15" x14ac:dyDescent="0.25"/>
  <cols>
    <col min="1" max="1" width="7.140625" style="7" bestFit="1" customWidth="1"/>
    <col min="2" max="2" width="58.7109375" style="8" customWidth="1"/>
    <col min="3" max="3" width="24" style="8" customWidth="1"/>
    <col min="4" max="4" width="40.5703125" style="9" bestFit="1" customWidth="1"/>
    <col min="5" max="5" width="24.5703125" style="8" customWidth="1"/>
    <col min="6" max="6" width="25.28515625" style="8" customWidth="1"/>
    <col min="7" max="7" width="16.7109375" style="8" bestFit="1" customWidth="1"/>
    <col min="8" max="8" width="22.42578125" style="8" bestFit="1" customWidth="1"/>
    <col min="9" max="9" width="21.5703125" style="8" bestFit="1" customWidth="1"/>
    <col min="10" max="10" width="25" style="76" customWidth="1"/>
    <col min="11" max="11" width="22.28515625" style="8" customWidth="1"/>
    <col min="12" max="12" width="24.85546875" style="8" customWidth="1"/>
    <col min="13" max="13" width="27.7109375" style="8" customWidth="1"/>
    <col min="14" max="14" width="16.28515625" style="8" customWidth="1"/>
    <col min="15" max="15" width="8.5703125" style="8" bestFit="1" customWidth="1"/>
    <col min="16" max="17" width="9.140625" style="8"/>
    <col min="18" max="16384" width="9.140625" style="10"/>
  </cols>
  <sheetData>
    <row r="1" spans="1:5" ht="15.75" thickBot="1" x14ac:dyDescent="0.3"/>
    <row r="2" spans="1:5" ht="15.75" thickBot="1" x14ac:dyDescent="0.3">
      <c r="A2" s="11" t="s">
        <v>17</v>
      </c>
      <c r="B2" s="12" t="s">
        <v>18</v>
      </c>
      <c r="D2" s="115" t="s">
        <v>17</v>
      </c>
      <c r="E2" s="123" t="s">
        <v>467</v>
      </c>
    </row>
    <row r="3" spans="1:5" x14ac:dyDescent="0.25">
      <c r="A3" s="13">
        <v>1</v>
      </c>
      <c r="B3" s="14" t="s">
        <v>19</v>
      </c>
      <c r="D3" s="114">
        <v>1</v>
      </c>
      <c r="E3" s="122" t="s">
        <v>3</v>
      </c>
    </row>
    <row r="4" spans="1:5" x14ac:dyDescent="0.25">
      <c r="A4" s="13">
        <v>2</v>
      </c>
      <c r="B4" s="17" t="s">
        <v>20</v>
      </c>
      <c r="D4" s="15">
        <v>2</v>
      </c>
      <c r="E4" s="16" t="s">
        <v>0</v>
      </c>
    </row>
    <row r="5" spans="1:5" x14ac:dyDescent="0.25">
      <c r="A5" s="13">
        <v>3</v>
      </c>
      <c r="B5" s="17" t="s">
        <v>21</v>
      </c>
      <c r="D5" s="15">
        <v>3</v>
      </c>
      <c r="E5" s="16" t="s">
        <v>1</v>
      </c>
    </row>
    <row r="6" spans="1:5" x14ac:dyDescent="0.25">
      <c r="A6" s="13">
        <v>4</v>
      </c>
      <c r="B6" s="17" t="s">
        <v>22</v>
      </c>
      <c r="C6" s="18"/>
      <c r="D6" s="15">
        <v>4</v>
      </c>
      <c r="E6" s="16" t="s">
        <v>2</v>
      </c>
    </row>
    <row r="7" spans="1:5" x14ac:dyDescent="0.25">
      <c r="A7" s="13">
        <v>5</v>
      </c>
      <c r="B7" s="17" t="s">
        <v>8</v>
      </c>
      <c r="C7" s="18"/>
      <c r="D7" s="119">
        <v>5</v>
      </c>
      <c r="E7" s="120" t="s">
        <v>493</v>
      </c>
    </row>
    <row r="8" spans="1:5" x14ac:dyDescent="0.25">
      <c r="A8" s="13">
        <v>6</v>
      </c>
      <c r="B8" s="17" t="s">
        <v>9</v>
      </c>
      <c r="D8" s="126">
        <v>6</v>
      </c>
      <c r="E8" s="120" t="s">
        <v>494</v>
      </c>
    </row>
    <row r="9" spans="1:5" ht="15.75" thickBot="1" x14ac:dyDescent="0.3">
      <c r="A9" s="13">
        <v>7</v>
      </c>
      <c r="B9" s="17" t="s">
        <v>10</v>
      </c>
      <c r="D9" s="121">
        <v>7</v>
      </c>
      <c r="E9" s="19" t="s">
        <v>499</v>
      </c>
    </row>
    <row r="10" spans="1:5" x14ac:dyDescent="0.25">
      <c r="A10" s="13">
        <v>8</v>
      </c>
      <c r="B10" s="17" t="s">
        <v>23</v>
      </c>
      <c r="D10" s="112">
        <v>1</v>
      </c>
      <c r="E10" s="113" t="s">
        <v>470</v>
      </c>
    </row>
    <row r="11" spans="1:5" x14ac:dyDescent="0.25">
      <c r="A11" s="13">
        <v>9</v>
      </c>
      <c r="B11" s="20" t="s">
        <v>13</v>
      </c>
      <c r="D11" s="112">
        <v>2</v>
      </c>
      <c r="E11" s="113" t="s">
        <v>471</v>
      </c>
    </row>
    <row r="12" spans="1:5" x14ac:dyDescent="0.25">
      <c r="A12" s="13">
        <v>10</v>
      </c>
      <c r="B12" s="22" t="s">
        <v>24</v>
      </c>
      <c r="D12" s="21"/>
    </row>
    <row r="13" spans="1:5" x14ac:dyDescent="0.25">
      <c r="A13" s="13">
        <v>11</v>
      </c>
      <c r="B13" s="22" t="s">
        <v>25</v>
      </c>
      <c r="D13" s="23"/>
    </row>
    <row r="14" spans="1:5" x14ac:dyDescent="0.25">
      <c r="A14" s="24">
        <v>12</v>
      </c>
      <c r="B14" s="25" t="s">
        <v>26</v>
      </c>
      <c r="D14" s="21"/>
    </row>
    <row r="15" spans="1:5" x14ac:dyDescent="0.25">
      <c r="A15" s="24">
        <v>13</v>
      </c>
      <c r="B15" s="25" t="s">
        <v>27</v>
      </c>
      <c r="D15" s="21"/>
    </row>
    <row r="16" spans="1:5" x14ac:dyDescent="0.25">
      <c r="A16" s="24">
        <v>14</v>
      </c>
      <c r="B16" s="25" t="s">
        <v>14</v>
      </c>
      <c r="D16" s="21"/>
    </row>
    <row r="17" spans="1:5" x14ac:dyDescent="0.25">
      <c r="A17" s="24">
        <v>15</v>
      </c>
      <c r="B17" s="25" t="s">
        <v>15</v>
      </c>
      <c r="D17" s="21"/>
    </row>
    <row r="18" spans="1:5" x14ac:dyDescent="0.25">
      <c r="A18" s="24">
        <v>16</v>
      </c>
      <c r="B18" s="25" t="s">
        <v>16</v>
      </c>
      <c r="D18" s="21"/>
    </row>
    <row r="19" spans="1:5" x14ac:dyDescent="0.25">
      <c r="A19" s="24">
        <v>17</v>
      </c>
      <c r="B19" s="25" t="s">
        <v>28</v>
      </c>
      <c r="D19" s="21"/>
    </row>
    <row r="20" spans="1:5" x14ac:dyDescent="0.25">
      <c r="A20" s="24">
        <v>18</v>
      </c>
      <c r="B20" s="25" t="s">
        <v>29</v>
      </c>
      <c r="D20" s="21"/>
    </row>
    <row r="21" spans="1:5" x14ac:dyDescent="0.25">
      <c r="A21" s="24">
        <v>19</v>
      </c>
      <c r="B21" s="25" t="s">
        <v>12</v>
      </c>
      <c r="D21" s="21"/>
    </row>
    <row r="22" spans="1:5" ht="15.75" thickBot="1" x14ac:dyDescent="0.3">
      <c r="A22" s="26">
        <v>20</v>
      </c>
      <c r="B22" s="27" t="s">
        <v>11</v>
      </c>
      <c r="D22" s="21"/>
    </row>
    <row r="23" spans="1:5" x14ac:dyDescent="0.25">
      <c r="A23" s="28"/>
      <c r="B23" s="29"/>
      <c r="D23" s="21"/>
    </row>
    <row r="24" spans="1:5" x14ac:dyDescent="0.25">
      <c r="A24" s="28"/>
      <c r="D24" s="21"/>
    </row>
    <row r="25" spans="1:5" x14ac:dyDescent="0.25">
      <c r="A25" s="30">
        <v>1</v>
      </c>
      <c r="B25" s="31" t="s">
        <v>19</v>
      </c>
      <c r="C25" s="32"/>
      <c r="D25" s="33"/>
      <c r="E25" s="32"/>
    </row>
    <row r="26" spans="1:5" x14ac:dyDescent="0.25">
      <c r="A26" s="34"/>
      <c r="B26" s="31" t="s">
        <v>30</v>
      </c>
      <c r="C26" s="35" t="s">
        <v>31</v>
      </c>
      <c r="D26" s="36" t="s">
        <v>32</v>
      </c>
      <c r="E26" s="35" t="s">
        <v>33</v>
      </c>
    </row>
    <row r="27" spans="1:5" x14ac:dyDescent="0.25">
      <c r="A27" s="34"/>
      <c r="B27" s="31" t="s">
        <v>34</v>
      </c>
      <c r="C27" s="37" t="s">
        <v>35</v>
      </c>
      <c r="D27" s="38" t="s">
        <v>36</v>
      </c>
      <c r="E27" s="37" t="s">
        <v>37</v>
      </c>
    </row>
    <row r="28" spans="1:5" x14ac:dyDescent="0.25">
      <c r="A28" s="39"/>
      <c r="B28" s="40"/>
      <c r="C28" s="41"/>
      <c r="D28" s="42"/>
      <c r="E28" s="41"/>
    </row>
    <row r="29" spans="1:5" x14ac:dyDescent="0.25">
      <c r="A29" s="129">
        <v>2</v>
      </c>
      <c r="B29" s="43" t="s">
        <v>38</v>
      </c>
      <c r="C29" s="44"/>
      <c r="D29" s="45"/>
    </row>
    <row r="30" spans="1:5" x14ac:dyDescent="0.25">
      <c r="A30" s="130"/>
      <c r="B30" s="43" t="s">
        <v>30</v>
      </c>
      <c r="C30" s="31" t="s">
        <v>34</v>
      </c>
      <c r="D30" s="45"/>
    </row>
    <row r="31" spans="1:5" x14ac:dyDescent="0.25">
      <c r="A31" s="130"/>
      <c r="B31" s="46" t="s">
        <v>39</v>
      </c>
      <c r="C31" s="47">
        <v>1000</v>
      </c>
      <c r="D31" s="36" t="str">
        <f t="shared" ref="D31:D62" si="0">CONCATENATE( B31, " - ", C31)</f>
        <v>People's Association - 1000</v>
      </c>
    </row>
    <row r="32" spans="1:5" x14ac:dyDescent="0.25">
      <c r="A32" s="130"/>
      <c r="B32" s="46" t="s">
        <v>40</v>
      </c>
      <c r="C32" s="46" t="s">
        <v>41</v>
      </c>
      <c r="D32" s="36" t="str">
        <f t="shared" si="0"/>
        <v>ACE THE PLACE CC - 4020</v>
      </c>
      <c r="E32" s="10"/>
    </row>
    <row r="33" spans="1:5" x14ac:dyDescent="0.25">
      <c r="A33" s="130"/>
      <c r="B33" s="46" t="s">
        <v>42</v>
      </c>
      <c r="C33" s="46" t="s">
        <v>43</v>
      </c>
      <c r="D33" s="36" t="str">
        <f t="shared" si="0"/>
        <v>ALJUNIED CC - 4050</v>
      </c>
      <c r="E33" s="10"/>
    </row>
    <row r="34" spans="1:5" x14ac:dyDescent="0.25">
      <c r="A34" s="130"/>
      <c r="B34" s="46" t="s">
        <v>44</v>
      </c>
      <c r="C34" s="46" t="s">
        <v>45</v>
      </c>
      <c r="D34" s="36" t="str">
        <f t="shared" si="0"/>
        <v>ANCHORVALE CC - 4060</v>
      </c>
      <c r="E34" s="10"/>
    </row>
    <row r="35" spans="1:5" x14ac:dyDescent="0.25">
      <c r="A35" s="130"/>
      <c r="B35" s="46" t="s">
        <v>46</v>
      </c>
      <c r="C35" s="46" t="s">
        <v>47</v>
      </c>
      <c r="D35" s="36" t="str">
        <f t="shared" si="0"/>
        <v>ANG MO KIO CC - 4070</v>
      </c>
      <c r="E35" s="10"/>
    </row>
    <row r="36" spans="1:5" x14ac:dyDescent="0.25">
      <c r="A36" s="130"/>
      <c r="B36" s="46" t="s">
        <v>48</v>
      </c>
      <c r="C36" s="46" t="s">
        <v>49</v>
      </c>
      <c r="D36" s="36" t="str">
        <f t="shared" si="0"/>
        <v>AYER RAJAH CC - 4090</v>
      </c>
      <c r="E36" s="10"/>
    </row>
    <row r="37" spans="1:5" x14ac:dyDescent="0.25">
      <c r="A37" s="130"/>
      <c r="B37" s="46" t="s">
        <v>50</v>
      </c>
      <c r="C37" s="46" t="s">
        <v>51</v>
      </c>
      <c r="D37" s="36" t="str">
        <f t="shared" si="0"/>
        <v>BEDOK CC - 4110</v>
      </c>
      <c r="E37" s="10"/>
    </row>
    <row r="38" spans="1:5" x14ac:dyDescent="0.25">
      <c r="A38" s="130"/>
      <c r="B38" s="46" t="s">
        <v>52</v>
      </c>
      <c r="C38" s="46" t="s">
        <v>53</v>
      </c>
      <c r="D38" s="36" t="str">
        <f t="shared" si="0"/>
        <v>BISHAN CC - 4130</v>
      </c>
      <c r="E38" s="10"/>
    </row>
    <row r="39" spans="1:5" x14ac:dyDescent="0.25">
      <c r="A39" s="130"/>
      <c r="B39" s="46" t="s">
        <v>54</v>
      </c>
      <c r="C39" s="46" t="s">
        <v>55</v>
      </c>
      <c r="D39" s="36" t="str">
        <f t="shared" si="0"/>
        <v>BISHAN NORTH CC - 4150</v>
      </c>
      <c r="E39" s="10"/>
    </row>
    <row r="40" spans="1:5" x14ac:dyDescent="0.25">
      <c r="A40" s="130"/>
      <c r="B40" s="46" t="s">
        <v>56</v>
      </c>
      <c r="C40" s="46" t="s">
        <v>57</v>
      </c>
      <c r="D40" s="36" t="str">
        <f t="shared" si="0"/>
        <v>BOON LAY CC - 4170</v>
      </c>
      <c r="E40" s="10"/>
    </row>
    <row r="41" spans="1:5" x14ac:dyDescent="0.25">
      <c r="A41" s="130"/>
      <c r="B41" s="46" t="s">
        <v>58</v>
      </c>
      <c r="C41" s="46" t="s">
        <v>59</v>
      </c>
      <c r="D41" s="36" t="str">
        <f t="shared" si="0"/>
        <v>BRADDELL HEIGHTS CC - 4190</v>
      </c>
      <c r="E41" s="10"/>
    </row>
    <row r="42" spans="1:5" x14ac:dyDescent="0.25">
      <c r="A42" s="130"/>
      <c r="B42" s="46" t="s">
        <v>60</v>
      </c>
      <c r="C42" s="46" t="s">
        <v>61</v>
      </c>
      <c r="D42" s="36" t="str">
        <f t="shared" si="0"/>
        <v>BUKIT BATOK CC - 4210</v>
      </c>
      <c r="E42" s="10"/>
    </row>
    <row r="43" spans="1:5" x14ac:dyDescent="0.25">
      <c r="A43" s="130"/>
      <c r="B43" s="46" t="s">
        <v>62</v>
      </c>
      <c r="C43" s="46" t="s">
        <v>63</v>
      </c>
      <c r="D43" s="36" t="str">
        <f t="shared" si="0"/>
        <v>BUKIT BATOK EAST CC - 4220</v>
      </c>
      <c r="E43" s="10"/>
    </row>
    <row r="44" spans="1:5" x14ac:dyDescent="0.25">
      <c r="A44" s="130"/>
      <c r="B44" s="46" t="s">
        <v>64</v>
      </c>
      <c r="C44" s="46" t="s">
        <v>65</v>
      </c>
      <c r="D44" s="36" t="str">
        <f t="shared" si="0"/>
        <v>BUKIT GOMBAK CC - 4230</v>
      </c>
      <c r="E44" s="10"/>
    </row>
    <row r="45" spans="1:5" x14ac:dyDescent="0.25">
      <c r="A45" s="130"/>
      <c r="B45" s="46" t="s">
        <v>66</v>
      </c>
      <c r="C45" s="46" t="s">
        <v>67</v>
      </c>
      <c r="D45" s="36" t="str">
        <f t="shared" si="0"/>
        <v>BUKIT MERAH CC - 4270</v>
      </c>
      <c r="E45" s="10"/>
    </row>
    <row r="46" spans="1:5" x14ac:dyDescent="0.25">
      <c r="A46" s="130"/>
      <c r="B46" s="46" t="s">
        <v>68</v>
      </c>
      <c r="C46" s="46" t="s">
        <v>69</v>
      </c>
      <c r="D46" s="36" t="str">
        <f t="shared" si="0"/>
        <v>BUKIT PANJANG CC - 4290</v>
      </c>
      <c r="E46" s="10"/>
    </row>
    <row r="47" spans="1:5" x14ac:dyDescent="0.25">
      <c r="A47" s="130"/>
      <c r="B47" s="46" t="s">
        <v>70</v>
      </c>
      <c r="C47" s="46" t="s">
        <v>71</v>
      </c>
      <c r="D47" s="36" t="str">
        <f t="shared" si="0"/>
        <v>BUKIT TIMAH CC - 4310</v>
      </c>
      <c r="E47" s="10"/>
    </row>
    <row r="48" spans="1:5" x14ac:dyDescent="0.25">
      <c r="A48" s="130"/>
      <c r="B48" s="46" t="s">
        <v>72</v>
      </c>
      <c r="C48" s="46" t="s">
        <v>73</v>
      </c>
      <c r="D48" s="36" t="str">
        <f t="shared" si="0"/>
        <v>BUONA VISTA CC - 4330</v>
      </c>
      <c r="E48" s="10"/>
    </row>
    <row r="49" spans="1:5" x14ac:dyDescent="0.25">
      <c r="A49" s="130"/>
      <c r="B49" s="46" t="s">
        <v>74</v>
      </c>
      <c r="C49" s="46" t="s">
        <v>75</v>
      </c>
      <c r="D49" s="36" t="str">
        <f t="shared" si="0"/>
        <v>CAIRNHILL CC - 4350</v>
      </c>
      <c r="E49" s="10"/>
    </row>
    <row r="50" spans="1:5" x14ac:dyDescent="0.25">
      <c r="A50" s="130"/>
      <c r="B50" s="46" t="s">
        <v>76</v>
      </c>
      <c r="C50" s="46" t="s">
        <v>77</v>
      </c>
      <c r="D50" s="36" t="str">
        <f t="shared" si="0"/>
        <v>CHANGI SIMEI CC - 4370</v>
      </c>
      <c r="E50" s="10"/>
    </row>
    <row r="51" spans="1:5" x14ac:dyDescent="0.25">
      <c r="A51" s="130"/>
      <c r="B51" s="46" t="s">
        <v>78</v>
      </c>
      <c r="C51" s="46" t="s">
        <v>79</v>
      </c>
      <c r="D51" s="36" t="str">
        <f t="shared" si="0"/>
        <v>CHENG SAN CC - 4410</v>
      </c>
      <c r="E51" s="10"/>
    </row>
    <row r="52" spans="1:5" x14ac:dyDescent="0.25">
      <c r="A52" s="130"/>
      <c r="B52" s="46" t="s">
        <v>80</v>
      </c>
      <c r="C52" s="46" t="s">
        <v>81</v>
      </c>
      <c r="D52" s="36" t="str">
        <f t="shared" si="0"/>
        <v>CHONG PANG CC - 4420</v>
      </c>
      <c r="E52" s="10"/>
    </row>
    <row r="53" spans="1:5" x14ac:dyDescent="0.25">
      <c r="A53" s="130"/>
      <c r="B53" s="46" t="s">
        <v>82</v>
      </c>
      <c r="C53" s="46" t="s">
        <v>83</v>
      </c>
      <c r="D53" s="36" t="str">
        <f t="shared" si="0"/>
        <v>CHUA CHU KANG CC - 4430</v>
      </c>
      <c r="E53" s="10"/>
    </row>
    <row r="54" spans="1:5" x14ac:dyDescent="0.25">
      <c r="A54" s="130"/>
      <c r="B54" s="46" t="s">
        <v>84</v>
      </c>
      <c r="C54" s="46" t="s">
        <v>85</v>
      </c>
      <c r="D54" s="36" t="str">
        <f t="shared" si="0"/>
        <v>CI YUAN CC - 5390</v>
      </c>
      <c r="E54" s="10"/>
    </row>
    <row r="55" spans="1:5" x14ac:dyDescent="0.25">
      <c r="A55" s="130"/>
      <c r="B55" s="46" t="s">
        <v>86</v>
      </c>
      <c r="C55" s="46" t="s">
        <v>87</v>
      </c>
      <c r="D55" s="36" t="str">
        <f t="shared" si="0"/>
        <v>CLEMENTI CC - 4450</v>
      </c>
      <c r="E55" s="10"/>
    </row>
    <row r="56" spans="1:5" x14ac:dyDescent="0.25">
      <c r="A56" s="130"/>
      <c r="B56" s="46" t="s">
        <v>88</v>
      </c>
      <c r="C56" s="46" t="s">
        <v>89</v>
      </c>
      <c r="D56" s="36" t="str">
        <f t="shared" si="0"/>
        <v>DOVER CC - 4470</v>
      </c>
      <c r="E56" s="10"/>
    </row>
    <row r="57" spans="1:5" x14ac:dyDescent="0.25">
      <c r="A57" s="130"/>
      <c r="B57" s="46" t="s">
        <v>90</v>
      </c>
      <c r="C57" s="46" t="s">
        <v>91</v>
      </c>
      <c r="D57" s="36" t="str">
        <f t="shared" si="0"/>
        <v>EUNOS CC - 4490</v>
      </c>
      <c r="E57" s="10"/>
    </row>
    <row r="58" spans="1:5" x14ac:dyDescent="0.25">
      <c r="A58" s="130"/>
      <c r="B58" s="46" t="s">
        <v>92</v>
      </c>
      <c r="C58" s="46" t="s">
        <v>93</v>
      </c>
      <c r="D58" s="36" t="str">
        <f t="shared" si="0"/>
        <v>FENGSHAN CC - 4510</v>
      </c>
      <c r="E58" s="10"/>
    </row>
    <row r="59" spans="1:5" x14ac:dyDescent="0.25">
      <c r="A59" s="130"/>
      <c r="B59" s="46" t="s">
        <v>94</v>
      </c>
      <c r="C59" s="46" t="s">
        <v>95</v>
      </c>
      <c r="D59" s="36" t="str">
        <f t="shared" si="0"/>
        <v>FUCHUN CC - 4530</v>
      </c>
      <c r="E59" s="10"/>
    </row>
    <row r="60" spans="1:5" x14ac:dyDescent="0.25">
      <c r="A60" s="130"/>
      <c r="B60" s="46" t="s">
        <v>96</v>
      </c>
      <c r="C60" s="46" t="s">
        <v>97</v>
      </c>
      <c r="D60" s="36" t="str">
        <f t="shared" si="0"/>
        <v>GEK POH VILLE CC - 4550</v>
      </c>
      <c r="E60" s="10"/>
    </row>
    <row r="61" spans="1:5" x14ac:dyDescent="0.25">
      <c r="A61" s="130"/>
      <c r="B61" s="46" t="s">
        <v>98</v>
      </c>
      <c r="C61" s="46" t="s">
        <v>99</v>
      </c>
      <c r="D61" s="36" t="str">
        <f t="shared" si="0"/>
        <v>GEYLANG SERAI CC - 4570</v>
      </c>
      <c r="E61" s="10"/>
    </row>
    <row r="62" spans="1:5" x14ac:dyDescent="0.25">
      <c r="A62" s="130"/>
      <c r="B62" s="46" t="s">
        <v>100</v>
      </c>
      <c r="C62" s="46" t="s">
        <v>101</v>
      </c>
      <c r="D62" s="36" t="str">
        <f t="shared" si="0"/>
        <v>GEYLANG WEST CC - 4590</v>
      </c>
      <c r="E62" s="10"/>
    </row>
    <row r="63" spans="1:5" x14ac:dyDescent="0.25">
      <c r="A63" s="130"/>
      <c r="B63" s="46" t="s">
        <v>102</v>
      </c>
      <c r="C63" s="46" t="s">
        <v>103</v>
      </c>
      <c r="D63" s="36" t="str">
        <f t="shared" ref="D63:D94" si="1">CONCATENATE( B63, " - ", C63)</f>
        <v>HENDERSON CC - 4610</v>
      </c>
      <c r="E63" s="10"/>
    </row>
    <row r="64" spans="1:5" x14ac:dyDescent="0.25">
      <c r="A64" s="130"/>
      <c r="B64" s="46" t="s">
        <v>104</v>
      </c>
      <c r="C64" s="46" t="s">
        <v>105</v>
      </c>
      <c r="D64" s="36" t="str">
        <f t="shared" si="1"/>
        <v>HONG KAH NORTH CC - 4640</v>
      </c>
      <c r="E64" s="10"/>
    </row>
    <row r="65" spans="1:5" x14ac:dyDescent="0.25">
      <c r="A65" s="130"/>
      <c r="B65" s="46" t="s">
        <v>106</v>
      </c>
      <c r="C65" s="46" t="s">
        <v>107</v>
      </c>
      <c r="D65" s="36" t="str">
        <f t="shared" si="1"/>
        <v>HOUGANG CC - 4670</v>
      </c>
      <c r="E65" s="10"/>
    </row>
    <row r="66" spans="1:5" x14ac:dyDescent="0.25">
      <c r="A66" s="130"/>
      <c r="B66" s="46" t="s">
        <v>108</v>
      </c>
      <c r="C66" s="46" t="s">
        <v>109</v>
      </c>
      <c r="D66" s="36" t="str">
        <f t="shared" si="1"/>
        <v>HWI YOH CC - 4690</v>
      </c>
      <c r="E66" s="10"/>
    </row>
    <row r="67" spans="1:5" x14ac:dyDescent="0.25">
      <c r="A67" s="130"/>
      <c r="B67" s="46" t="s">
        <v>110</v>
      </c>
      <c r="C67" s="46" t="s">
        <v>111</v>
      </c>
      <c r="D67" s="36" t="str">
        <f t="shared" si="1"/>
        <v>JALAN BESAR CC - 4700</v>
      </c>
      <c r="E67" s="10"/>
    </row>
    <row r="68" spans="1:5" x14ac:dyDescent="0.25">
      <c r="A68" s="130"/>
      <c r="B68" s="46" t="s">
        <v>112</v>
      </c>
      <c r="C68" s="46" t="s">
        <v>113</v>
      </c>
      <c r="D68" s="36" t="str">
        <f t="shared" si="1"/>
        <v>JOO CHIAT CC - 4730</v>
      </c>
      <c r="E68" s="10"/>
    </row>
    <row r="69" spans="1:5" x14ac:dyDescent="0.25">
      <c r="A69" s="130"/>
      <c r="B69" s="46" t="s">
        <v>114</v>
      </c>
      <c r="C69" s="46" t="s">
        <v>115</v>
      </c>
      <c r="D69" s="36" t="str">
        <f t="shared" si="1"/>
        <v>JURONG GREEN CC - 4630</v>
      </c>
      <c r="E69" s="10"/>
    </row>
    <row r="70" spans="1:5" x14ac:dyDescent="0.25">
      <c r="A70" s="130"/>
      <c r="B70" s="46" t="s">
        <v>116</v>
      </c>
      <c r="C70" s="46" t="s">
        <v>117</v>
      </c>
      <c r="D70" s="36" t="str">
        <f t="shared" si="1"/>
        <v>JURONG SPRING CC - 4650</v>
      </c>
      <c r="E70" s="10"/>
    </row>
    <row r="71" spans="1:5" x14ac:dyDescent="0.25">
      <c r="A71" s="130"/>
      <c r="B71" s="46" t="s">
        <v>118</v>
      </c>
      <c r="C71" s="46" t="s">
        <v>119</v>
      </c>
      <c r="D71" s="36" t="str">
        <f t="shared" si="1"/>
        <v>KAKI BUKIT CC - 4790</v>
      </c>
      <c r="E71" s="10"/>
    </row>
    <row r="72" spans="1:5" x14ac:dyDescent="0.25">
      <c r="A72" s="130"/>
      <c r="B72" s="46" t="s">
        <v>120</v>
      </c>
      <c r="C72" s="46" t="s">
        <v>121</v>
      </c>
      <c r="D72" s="36" t="str">
        <f t="shared" si="1"/>
        <v>KALLANG CC - 4810</v>
      </c>
      <c r="E72" s="10"/>
    </row>
    <row r="73" spans="1:5" x14ac:dyDescent="0.25">
      <c r="A73" s="130"/>
      <c r="B73" s="46" t="s">
        <v>122</v>
      </c>
      <c r="C73" s="46" t="s">
        <v>123</v>
      </c>
      <c r="D73" s="36" t="str">
        <f t="shared" si="1"/>
        <v>KAMPONG CHAI CHEE CC - 4830</v>
      </c>
      <c r="E73" s="10"/>
    </row>
    <row r="74" spans="1:5" x14ac:dyDescent="0.25">
      <c r="A74" s="130"/>
      <c r="B74" s="46" t="s">
        <v>124</v>
      </c>
      <c r="C74" s="46" t="s">
        <v>125</v>
      </c>
      <c r="D74" s="36" t="str">
        <f t="shared" si="1"/>
        <v>KAMPONG GLAM CC - 4840</v>
      </c>
      <c r="E74" s="10"/>
    </row>
    <row r="75" spans="1:5" x14ac:dyDescent="0.25">
      <c r="A75" s="130"/>
      <c r="B75" s="46" t="s">
        <v>126</v>
      </c>
      <c r="C75" s="46" t="s">
        <v>127</v>
      </c>
      <c r="D75" s="36" t="str">
        <f t="shared" si="1"/>
        <v>KAMPONG KEMBANGAN CC - 4850</v>
      </c>
      <c r="E75" s="10"/>
    </row>
    <row r="76" spans="1:5" x14ac:dyDescent="0.25">
      <c r="A76" s="130"/>
      <c r="B76" s="46" t="s">
        <v>128</v>
      </c>
      <c r="C76" s="46" t="s">
        <v>129</v>
      </c>
      <c r="D76" s="36" t="str">
        <f t="shared" si="1"/>
        <v>KAMPONG UBI CC - 4870</v>
      </c>
      <c r="E76" s="10"/>
    </row>
    <row r="77" spans="1:5" x14ac:dyDescent="0.25">
      <c r="A77" s="130"/>
      <c r="B77" s="46" t="s">
        <v>130</v>
      </c>
      <c r="C77" s="46" t="s">
        <v>131</v>
      </c>
      <c r="D77" s="36" t="str">
        <f t="shared" si="1"/>
        <v>KATONG CC - 4890</v>
      </c>
      <c r="E77" s="10"/>
    </row>
    <row r="78" spans="1:5" x14ac:dyDescent="0.25">
      <c r="A78" s="130"/>
      <c r="B78" s="46" t="s">
        <v>132</v>
      </c>
      <c r="C78" s="46" t="s">
        <v>133</v>
      </c>
      <c r="D78" s="36" t="str">
        <f t="shared" si="1"/>
        <v>KEBUN BARU CC - 4900</v>
      </c>
      <c r="E78" s="10"/>
    </row>
    <row r="79" spans="1:5" x14ac:dyDescent="0.25">
      <c r="A79" s="130"/>
      <c r="B79" s="46" t="s">
        <v>134</v>
      </c>
      <c r="C79" s="46" t="s">
        <v>135</v>
      </c>
      <c r="D79" s="36" t="str">
        <f t="shared" si="1"/>
        <v>KIM SENG CC - 4910</v>
      </c>
      <c r="E79" s="10"/>
    </row>
    <row r="80" spans="1:5" x14ac:dyDescent="0.25">
      <c r="A80" s="130"/>
      <c r="B80" s="46" t="s">
        <v>136</v>
      </c>
      <c r="C80" s="46" t="s">
        <v>137</v>
      </c>
      <c r="D80" s="36" t="str">
        <f t="shared" si="1"/>
        <v>KOLAM AYER CC - 4930</v>
      </c>
      <c r="E80" s="10"/>
    </row>
    <row r="81" spans="1:5" x14ac:dyDescent="0.25">
      <c r="A81" s="130"/>
      <c r="B81" s="46" t="s">
        <v>138</v>
      </c>
      <c r="C81" s="46" t="s">
        <v>139</v>
      </c>
      <c r="D81" s="36" t="str">
        <f t="shared" si="1"/>
        <v>KRETA AYER CC - 4950</v>
      </c>
      <c r="E81" s="10"/>
    </row>
    <row r="82" spans="1:5" x14ac:dyDescent="0.25">
      <c r="A82" s="130"/>
      <c r="B82" s="46" t="s">
        <v>140</v>
      </c>
      <c r="C82" s="46" t="s">
        <v>141</v>
      </c>
      <c r="D82" s="36" t="str">
        <f t="shared" si="1"/>
        <v>LAM SOON CC - 4970</v>
      </c>
      <c r="E82" s="10"/>
    </row>
    <row r="83" spans="1:5" x14ac:dyDescent="0.25">
      <c r="A83" s="130"/>
      <c r="B83" s="46" t="s">
        <v>142</v>
      </c>
      <c r="C83" s="46" t="s">
        <v>143</v>
      </c>
      <c r="D83" s="36" t="str">
        <f t="shared" si="1"/>
        <v>LENG KEE CC - 4990</v>
      </c>
      <c r="E83" s="10"/>
    </row>
    <row r="84" spans="1:5" x14ac:dyDescent="0.25">
      <c r="A84" s="130"/>
      <c r="B84" s="46" t="s">
        <v>144</v>
      </c>
      <c r="C84" s="46" t="s">
        <v>145</v>
      </c>
      <c r="D84" s="36" t="str">
        <f t="shared" si="1"/>
        <v>MACPHERSON CC - 5010</v>
      </c>
      <c r="E84" s="10"/>
    </row>
    <row r="85" spans="1:5" x14ac:dyDescent="0.25">
      <c r="A85" s="130"/>
      <c r="B85" s="46" t="s">
        <v>146</v>
      </c>
      <c r="C85" s="46" t="s">
        <v>147</v>
      </c>
      <c r="D85" s="36" t="str">
        <f t="shared" si="1"/>
        <v>MARINE PARADE CC - 5020</v>
      </c>
      <c r="E85" s="10"/>
    </row>
    <row r="86" spans="1:5" x14ac:dyDescent="0.25">
      <c r="A86" s="130"/>
      <c r="B86" s="46" t="s">
        <v>148</v>
      </c>
      <c r="C86" s="46" t="s">
        <v>149</v>
      </c>
      <c r="D86" s="36" t="str">
        <f t="shared" si="1"/>
        <v>MARSILING CC - 5030</v>
      </c>
      <c r="E86" s="10"/>
    </row>
    <row r="87" spans="1:5" x14ac:dyDescent="0.25">
      <c r="A87" s="130"/>
      <c r="B87" s="46" t="s">
        <v>150</v>
      </c>
      <c r="C87" s="46" t="s">
        <v>151</v>
      </c>
      <c r="D87" s="36" t="str">
        <f t="shared" si="1"/>
        <v>MOUNTBATTEN CC - 5070</v>
      </c>
      <c r="E87" s="10"/>
    </row>
    <row r="88" spans="1:5" x14ac:dyDescent="0.25">
      <c r="A88" s="130"/>
      <c r="B88" s="46" t="s">
        <v>152</v>
      </c>
      <c r="C88" s="46" t="s">
        <v>153</v>
      </c>
      <c r="D88" s="36" t="str">
        <f t="shared" si="1"/>
        <v>NANYANG CC - 5090</v>
      </c>
      <c r="E88" s="10"/>
    </row>
    <row r="89" spans="1:5" x14ac:dyDescent="0.25">
      <c r="A89" s="130"/>
      <c r="B89" s="46" t="s">
        <v>154</v>
      </c>
      <c r="C89" s="46" t="s">
        <v>155</v>
      </c>
      <c r="D89" s="36" t="str">
        <f t="shared" si="1"/>
        <v>NEE SOON CENTRAL CC - 5110</v>
      </c>
      <c r="E89" s="10"/>
    </row>
    <row r="90" spans="1:5" x14ac:dyDescent="0.25">
      <c r="A90" s="130"/>
      <c r="B90" s="46" t="s">
        <v>156</v>
      </c>
      <c r="C90" s="46" t="s">
        <v>157</v>
      </c>
      <c r="D90" s="36" t="str">
        <f t="shared" si="1"/>
        <v>NEE SOON EAST CC - 5130</v>
      </c>
      <c r="E90" s="10"/>
    </row>
    <row r="91" spans="1:5" x14ac:dyDescent="0.25">
      <c r="A91" s="130"/>
      <c r="B91" s="46" t="s">
        <v>158</v>
      </c>
      <c r="C91" s="46" t="s">
        <v>159</v>
      </c>
      <c r="D91" s="36" t="str">
        <f t="shared" si="1"/>
        <v>NEE SOON SOUTH CC - 5150</v>
      </c>
      <c r="E91" s="10"/>
    </row>
    <row r="92" spans="1:5" x14ac:dyDescent="0.25">
      <c r="A92" s="130"/>
      <c r="B92" s="46" t="s">
        <v>160</v>
      </c>
      <c r="C92" s="46" t="s">
        <v>161</v>
      </c>
      <c r="D92" s="36" t="str">
        <f t="shared" si="1"/>
        <v>PASIR RIS EAST CC - 5190</v>
      </c>
      <c r="E92" s="10"/>
    </row>
    <row r="93" spans="1:5" x14ac:dyDescent="0.25">
      <c r="A93" s="130"/>
      <c r="B93" s="46" t="s">
        <v>162</v>
      </c>
      <c r="C93" s="46" t="s">
        <v>163</v>
      </c>
      <c r="D93" s="36" t="str">
        <f t="shared" si="1"/>
        <v>PASIR RIS ELIAS CC - 5210</v>
      </c>
      <c r="E93" s="10"/>
    </row>
    <row r="94" spans="1:5" x14ac:dyDescent="0.25">
      <c r="A94" s="130"/>
      <c r="B94" s="46" t="s">
        <v>164</v>
      </c>
      <c r="C94" s="46" t="s">
        <v>165</v>
      </c>
      <c r="D94" s="36" t="str">
        <f t="shared" si="1"/>
        <v>PAYA LEBAR KOVAN CC - 5270</v>
      </c>
      <c r="E94" s="10"/>
    </row>
    <row r="95" spans="1:5" x14ac:dyDescent="0.25">
      <c r="A95" s="130"/>
      <c r="B95" s="46" t="s">
        <v>166</v>
      </c>
      <c r="C95" s="46" t="s">
        <v>167</v>
      </c>
      <c r="D95" s="36" t="str">
        <f t="shared" ref="D95:D126" si="2">CONCATENATE( B95, " - ", C95)</f>
        <v>PEK KIO CC - 5290</v>
      </c>
      <c r="E95" s="10"/>
    </row>
    <row r="96" spans="1:5" x14ac:dyDescent="0.25">
      <c r="A96" s="130"/>
      <c r="B96" s="46" t="s">
        <v>168</v>
      </c>
      <c r="C96" s="46" t="s">
        <v>169</v>
      </c>
      <c r="D96" s="36" t="str">
        <f t="shared" si="2"/>
        <v>POTONG PASIR CC - 5310</v>
      </c>
      <c r="E96" s="10"/>
    </row>
    <row r="97" spans="1:5" x14ac:dyDescent="0.25">
      <c r="A97" s="130"/>
      <c r="B97" s="46" t="s">
        <v>170</v>
      </c>
      <c r="C97" s="46" t="s">
        <v>171</v>
      </c>
      <c r="D97" s="36" t="str">
        <f t="shared" si="2"/>
        <v>PUNGGOL 21 CC - 4040</v>
      </c>
      <c r="E97" s="10"/>
    </row>
    <row r="98" spans="1:5" x14ac:dyDescent="0.25">
      <c r="A98" s="130"/>
      <c r="B98" s="46" t="s">
        <v>172</v>
      </c>
      <c r="C98" s="46" t="s">
        <v>173</v>
      </c>
      <c r="D98" s="36" t="str">
        <f t="shared" si="2"/>
        <v>PUNGGOL CC - 5350</v>
      </c>
      <c r="E98" s="10"/>
    </row>
    <row r="99" spans="1:5" x14ac:dyDescent="0.25">
      <c r="A99" s="130"/>
      <c r="B99" s="46" t="s">
        <v>174</v>
      </c>
      <c r="C99" s="46" t="s">
        <v>175</v>
      </c>
      <c r="D99" s="36" t="str">
        <f t="shared" si="2"/>
        <v>PUNGGOL PARK CC - 5370</v>
      </c>
      <c r="E99" s="10"/>
    </row>
    <row r="100" spans="1:5" x14ac:dyDescent="0.25">
      <c r="A100" s="130"/>
      <c r="B100" s="48" t="s">
        <v>176</v>
      </c>
      <c r="C100" s="49">
        <v>4080</v>
      </c>
      <c r="D100" s="36" t="str">
        <f t="shared" si="2"/>
        <v>PUNGGOL VISTA CC - 4080</v>
      </c>
      <c r="E100" s="10"/>
    </row>
    <row r="101" spans="1:5" x14ac:dyDescent="0.25">
      <c r="A101" s="130"/>
      <c r="B101" s="46" t="s">
        <v>177</v>
      </c>
      <c r="C101" s="46" t="s">
        <v>178</v>
      </c>
      <c r="D101" s="36" t="str">
        <f t="shared" si="2"/>
        <v>QUEENSTOWN CC - 4030</v>
      </c>
      <c r="E101" s="10"/>
    </row>
    <row r="102" spans="1:5" x14ac:dyDescent="0.25">
      <c r="A102" s="130"/>
      <c r="B102" s="46" t="s">
        <v>179</v>
      </c>
      <c r="C102" s="46" t="s">
        <v>180</v>
      </c>
      <c r="D102" s="36" t="str">
        <f t="shared" si="2"/>
        <v>RADIN MAS CC - 5430</v>
      </c>
      <c r="E102" s="10"/>
    </row>
    <row r="103" spans="1:5" x14ac:dyDescent="0.25">
      <c r="A103" s="130"/>
      <c r="B103" s="46" t="s">
        <v>181</v>
      </c>
      <c r="C103" s="46" t="s">
        <v>182</v>
      </c>
      <c r="D103" s="36" t="str">
        <f t="shared" si="2"/>
        <v>RIVERVALE CC - 5440</v>
      </c>
      <c r="E103" s="10"/>
    </row>
    <row r="104" spans="1:5" x14ac:dyDescent="0.25">
      <c r="A104" s="130"/>
      <c r="B104" s="46" t="s">
        <v>183</v>
      </c>
      <c r="C104" s="46" t="s">
        <v>184</v>
      </c>
      <c r="D104" s="36" t="str">
        <f t="shared" si="2"/>
        <v>SEMBAWANG CC - 5470</v>
      </c>
      <c r="E104" s="10"/>
    </row>
    <row r="105" spans="1:5" x14ac:dyDescent="0.25">
      <c r="A105" s="130"/>
      <c r="B105" s="46" t="s">
        <v>185</v>
      </c>
      <c r="C105" s="46" t="s">
        <v>186</v>
      </c>
      <c r="D105" s="36" t="str">
        <f t="shared" si="2"/>
        <v>SENGKANG CC - 4460</v>
      </c>
      <c r="E105" s="10"/>
    </row>
    <row r="106" spans="1:5" x14ac:dyDescent="0.25">
      <c r="A106" s="130"/>
      <c r="B106" s="46" t="s">
        <v>187</v>
      </c>
      <c r="C106" s="46" t="s">
        <v>188</v>
      </c>
      <c r="D106" s="36" t="str">
        <f t="shared" si="2"/>
        <v>SENJA-CASHEW CC - 5460</v>
      </c>
      <c r="E106" s="10"/>
    </row>
    <row r="107" spans="1:5" x14ac:dyDescent="0.25">
      <c r="A107" s="130"/>
      <c r="B107" s="46" t="s">
        <v>189</v>
      </c>
      <c r="C107" s="46" t="s">
        <v>190</v>
      </c>
      <c r="D107" s="36" t="str">
        <f t="shared" si="2"/>
        <v>SIGLAP CC - 5530</v>
      </c>
      <c r="E107" s="10"/>
    </row>
    <row r="108" spans="1:5" x14ac:dyDescent="0.25">
      <c r="A108" s="130"/>
      <c r="B108" s="46" t="s">
        <v>191</v>
      </c>
      <c r="C108" s="46" t="s">
        <v>192</v>
      </c>
      <c r="D108" s="36" t="str">
        <f t="shared" si="2"/>
        <v>SIGLAP SOUTH CC - 5550</v>
      </c>
      <c r="E108" s="10"/>
    </row>
    <row r="109" spans="1:5" x14ac:dyDescent="0.25">
      <c r="A109" s="130"/>
      <c r="B109" s="46" t="s">
        <v>193</v>
      </c>
      <c r="C109" s="46" t="s">
        <v>194</v>
      </c>
      <c r="D109" s="36" t="str">
        <f t="shared" si="2"/>
        <v>TAMAN JURONG CC - 4770</v>
      </c>
      <c r="E109" s="10"/>
    </row>
    <row r="110" spans="1:5" x14ac:dyDescent="0.25">
      <c r="A110" s="130"/>
      <c r="B110" s="46" t="s">
        <v>195</v>
      </c>
      <c r="C110" s="46" t="s">
        <v>196</v>
      </c>
      <c r="D110" s="36" t="str">
        <f t="shared" si="2"/>
        <v>TAMPINES CENTRAL CC - 5590</v>
      </c>
      <c r="E110" s="10"/>
    </row>
    <row r="111" spans="1:5" x14ac:dyDescent="0.25">
      <c r="A111" s="130"/>
      <c r="B111" s="46" t="s">
        <v>197</v>
      </c>
      <c r="C111" s="46" t="s">
        <v>198</v>
      </c>
      <c r="D111" s="36" t="str">
        <f t="shared" si="2"/>
        <v>TAMPINES CHANGKAT CC - 4390</v>
      </c>
      <c r="E111" s="10"/>
    </row>
    <row r="112" spans="1:5" x14ac:dyDescent="0.25">
      <c r="A112" s="130"/>
      <c r="B112" s="46" t="s">
        <v>199</v>
      </c>
      <c r="C112" s="46" t="s">
        <v>200</v>
      </c>
      <c r="D112" s="36" t="str">
        <f t="shared" si="2"/>
        <v>TAMPINES EAST CC - 5610</v>
      </c>
      <c r="E112" s="10"/>
    </row>
    <row r="113" spans="1:5" x14ac:dyDescent="0.25">
      <c r="A113" s="130"/>
      <c r="B113" s="46" t="s">
        <v>201</v>
      </c>
      <c r="C113" s="46" t="s">
        <v>202</v>
      </c>
      <c r="D113" s="36" t="str">
        <f t="shared" si="2"/>
        <v>TAMPINES NORTH CC - 5250</v>
      </c>
      <c r="E113" s="10"/>
    </row>
    <row r="114" spans="1:5" x14ac:dyDescent="0.25">
      <c r="A114" s="130"/>
      <c r="B114" s="46" t="s">
        <v>203</v>
      </c>
      <c r="C114" s="46" t="s">
        <v>204</v>
      </c>
      <c r="D114" s="36" t="str">
        <f t="shared" si="2"/>
        <v>TAMPINES WEST CC - 5630</v>
      </c>
      <c r="E114" s="10"/>
    </row>
    <row r="115" spans="1:5" x14ac:dyDescent="0.25">
      <c r="A115" s="130"/>
      <c r="B115" s="46" t="s">
        <v>205</v>
      </c>
      <c r="C115" s="46" t="s">
        <v>206</v>
      </c>
      <c r="D115" s="36" t="str">
        <f t="shared" si="2"/>
        <v>TANGLIN CC - 5650</v>
      </c>
      <c r="E115" s="10"/>
    </row>
    <row r="116" spans="1:5" x14ac:dyDescent="0.25">
      <c r="A116" s="130"/>
      <c r="B116" s="46" t="s">
        <v>207</v>
      </c>
      <c r="C116" s="46" t="s">
        <v>208</v>
      </c>
      <c r="D116" s="36" t="str">
        <f t="shared" si="2"/>
        <v>TANJONG PAGAR CC - 5670</v>
      </c>
      <c r="E116" s="10"/>
    </row>
    <row r="117" spans="1:5" x14ac:dyDescent="0.25">
      <c r="A117" s="130"/>
      <c r="B117" s="46" t="s">
        <v>209</v>
      </c>
      <c r="C117" s="46" t="s">
        <v>210</v>
      </c>
      <c r="D117" s="36" t="str">
        <f t="shared" si="2"/>
        <v>TECK GHEE CC - 5690</v>
      </c>
      <c r="E117" s="10"/>
    </row>
    <row r="118" spans="1:5" x14ac:dyDescent="0.25">
      <c r="A118" s="130"/>
      <c r="B118" s="46" t="s">
        <v>211</v>
      </c>
      <c r="C118" s="46" t="s">
        <v>212</v>
      </c>
      <c r="D118" s="36" t="str">
        <f t="shared" si="2"/>
        <v>TELOK AYER HONG LIM GREEN CC - 5710</v>
      </c>
      <c r="E118" s="10"/>
    </row>
    <row r="119" spans="1:5" x14ac:dyDescent="0.25">
      <c r="A119" s="130"/>
      <c r="B119" s="46" t="s">
        <v>213</v>
      </c>
      <c r="C119" s="46" t="s">
        <v>214</v>
      </c>
      <c r="D119" s="36" t="str">
        <f t="shared" si="2"/>
        <v>TELOK BLANGAH CC - 5730</v>
      </c>
      <c r="E119" s="10"/>
    </row>
    <row r="120" spans="1:5" x14ac:dyDescent="0.25">
      <c r="A120" s="130"/>
      <c r="B120" s="46" t="s">
        <v>215</v>
      </c>
      <c r="C120" s="46" t="s">
        <v>216</v>
      </c>
      <c r="D120" s="36" t="str">
        <f t="shared" si="2"/>
        <v>THE FRONTIER CC - 5900</v>
      </c>
      <c r="E120" s="10"/>
    </row>
    <row r="121" spans="1:5" x14ac:dyDescent="0.25">
      <c r="A121" s="130"/>
      <c r="B121" s="50" t="s">
        <v>217</v>
      </c>
      <c r="C121" s="50" t="s">
        <v>218</v>
      </c>
      <c r="D121" s="36" t="str">
        <f t="shared" si="2"/>
        <v>CANBERRA CC - 4360</v>
      </c>
      <c r="E121" s="10"/>
    </row>
    <row r="122" spans="1:5" x14ac:dyDescent="0.25">
      <c r="A122" s="130"/>
      <c r="B122" s="46" t="s">
        <v>219</v>
      </c>
      <c r="C122" s="46" t="s">
        <v>220</v>
      </c>
      <c r="D122" s="36" t="str">
        <f t="shared" si="2"/>
        <v>THE SERANGOON CC - 5490</v>
      </c>
      <c r="E122" s="10"/>
    </row>
    <row r="123" spans="1:5" x14ac:dyDescent="0.25">
      <c r="A123" s="130"/>
      <c r="B123" s="46" t="s">
        <v>221</v>
      </c>
      <c r="C123" s="46" t="s">
        <v>222</v>
      </c>
      <c r="D123" s="36" t="str">
        <f t="shared" si="2"/>
        <v>THOMSON CC - 5750</v>
      </c>
      <c r="E123" s="10"/>
    </row>
    <row r="124" spans="1:5" x14ac:dyDescent="0.25">
      <c r="A124" s="130"/>
      <c r="B124" s="46" t="s">
        <v>223</v>
      </c>
      <c r="C124" s="46" t="s">
        <v>224</v>
      </c>
      <c r="D124" s="36" t="str">
        <f t="shared" si="2"/>
        <v>TIONG BAHRU CC - 5770</v>
      </c>
      <c r="E124" s="10"/>
    </row>
    <row r="125" spans="1:5" x14ac:dyDescent="0.25">
      <c r="A125" s="130"/>
      <c r="B125" s="46" t="s">
        <v>225</v>
      </c>
      <c r="C125" s="46" t="s">
        <v>226</v>
      </c>
      <c r="D125" s="36" t="str">
        <f t="shared" si="2"/>
        <v>TOA PAYOH CENTRAL CC - 5790</v>
      </c>
      <c r="E125" s="10"/>
    </row>
    <row r="126" spans="1:5" x14ac:dyDescent="0.25">
      <c r="A126" s="130"/>
      <c r="B126" s="46" t="s">
        <v>227</v>
      </c>
      <c r="C126" s="46" t="s">
        <v>228</v>
      </c>
      <c r="D126" s="36" t="str">
        <f t="shared" si="2"/>
        <v>TOA PAYOH EAST CC - 5810</v>
      </c>
      <c r="E126" s="10"/>
    </row>
    <row r="127" spans="1:5" x14ac:dyDescent="0.25">
      <c r="A127" s="130"/>
      <c r="B127" s="46" t="s">
        <v>229</v>
      </c>
      <c r="C127" s="46" t="s">
        <v>230</v>
      </c>
      <c r="D127" s="36" t="str">
        <f t="shared" ref="D127:D156" si="3">CONCATENATE( B127, " - ", C127)</f>
        <v>TOA PAYOH SOUTH CC - 5830</v>
      </c>
      <c r="E127" s="10"/>
    </row>
    <row r="128" spans="1:5" x14ac:dyDescent="0.25">
      <c r="A128" s="130"/>
      <c r="B128" s="46" t="s">
        <v>231</v>
      </c>
      <c r="C128" s="46" t="s">
        <v>232</v>
      </c>
      <c r="D128" s="36" t="str">
        <f t="shared" si="3"/>
        <v>TOA PAYOH WEST CC - 5850</v>
      </c>
      <c r="E128" s="10"/>
    </row>
    <row r="129" spans="1:5" x14ac:dyDescent="0.25">
      <c r="A129" s="130"/>
      <c r="B129" s="46" t="s">
        <v>233</v>
      </c>
      <c r="C129" s="46" t="s">
        <v>234</v>
      </c>
      <c r="D129" s="36" t="str">
        <f t="shared" si="3"/>
        <v>ULU PANDAN CC - 5870</v>
      </c>
      <c r="E129" s="10"/>
    </row>
    <row r="130" spans="1:5" x14ac:dyDescent="0.25">
      <c r="A130" s="130"/>
      <c r="B130" s="46" t="s">
        <v>235</v>
      </c>
      <c r="C130" s="46" t="s">
        <v>236</v>
      </c>
      <c r="D130" s="36" t="str">
        <f t="shared" si="3"/>
        <v>WEST COAST CC - 5890</v>
      </c>
      <c r="E130" s="10"/>
    </row>
    <row r="131" spans="1:5" x14ac:dyDescent="0.25">
      <c r="A131" s="130"/>
      <c r="B131" s="51" t="s">
        <v>237</v>
      </c>
      <c r="C131" s="51" t="s">
        <v>238</v>
      </c>
      <c r="D131" s="36" t="str">
        <f t="shared" si="3"/>
        <v>WHAMPOA CC - 5910</v>
      </c>
      <c r="E131" s="10"/>
    </row>
    <row r="132" spans="1:5" x14ac:dyDescent="0.25">
      <c r="A132" s="130"/>
      <c r="B132" s="51" t="s">
        <v>239</v>
      </c>
      <c r="C132" s="49">
        <v>4140</v>
      </c>
      <c r="D132" s="36" t="str">
        <f t="shared" si="3"/>
        <v>WOODGROVE CC - 4140</v>
      </c>
      <c r="E132" s="10"/>
    </row>
    <row r="133" spans="1:5" x14ac:dyDescent="0.25">
      <c r="A133" s="130"/>
      <c r="B133" s="46" t="s">
        <v>240</v>
      </c>
      <c r="C133" s="46" t="s">
        <v>241</v>
      </c>
      <c r="D133" s="36" t="str">
        <f t="shared" si="3"/>
        <v>WOODLANDS CC - 5930</v>
      </c>
      <c r="E133" s="10"/>
    </row>
    <row r="134" spans="1:5" x14ac:dyDescent="0.25">
      <c r="A134" s="130"/>
      <c r="B134" s="51" t="s">
        <v>242</v>
      </c>
      <c r="C134" s="46" t="s">
        <v>243</v>
      </c>
      <c r="D134" s="36" t="str">
        <f t="shared" si="3"/>
        <v>WOODLANDS GALAXY CC - 4010</v>
      </c>
      <c r="E134" s="10"/>
    </row>
    <row r="135" spans="1:5" x14ac:dyDescent="0.25">
      <c r="A135" s="130"/>
      <c r="B135" s="46" t="s">
        <v>244</v>
      </c>
      <c r="C135" s="46" t="s">
        <v>245</v>
      </c>
      <c r="D135" s="36" t="str">
        <f t="shared" si="3"/>
        <v>YEW TEE CC - 5950</v>
      </c>
      <c r="E135" s="10"/>
    </row>
    <row r="136" spans="1:5" x14ac:dyDescent="0.25">
      <c r="A136" s="130"/>
      <c r="B136" s="46" t="s">
        <v>246</v>
      </c>
      <c r="C136" s="46" t="s">
        <v>247</v>
      </c>
      <c r="D136" s="36" t="str">
        <f t="shared" si="3"/>
        <v>YIO CHU KANG CC - 5970</v>
      </c>
      <c r="E136" s="10"/>
    </row>
    <row r="137" spans="1:5" x14ac:dyDescent="0.25">
      <c r="A137" s="130"/>
      <c r="B137" s="46" t="s">
        <v>248</v>
      </c>
      <c r="C137" s="46" t="s">
        <v>249</v>
      </c>
      <c r="D137" s="36" t="str">
        <f t="shared" si="3"/>
        <v>YUHUA CC - 5980</v>
      </c>
      <c r="E137" s="10"/>
    </row>
    <row r="138" spans="1:5" x14ac:dyDescent="0.25">
      <c r="A138" s="130"/>
      <c r="B138" s="46" t="s">
        <v>250</v>
      </c>
      <c r="C138" s="46" t="s">
        <v>251</v>
      </c>
      <c r="D138" s="36" t="str">
        <f t="shared" si="3"/>
        <v>ZHENGHUA CC - 5990</v>
      </c>
      <c r="E138" s="10"/>
    </row>
    <row r="139" spans="1:5" x14ac:dyDescent="0.25">
      <c r="A139" s="130"/>
      <c r="B139" s="46" t="s">
        <v>252</v>
      </c>
      <c r="C139" s="52">
        <v>6001</v>
      </c>
      <c r="D139" s="36" t="str">
        <f t="shared" si="3"/>
        <v>MMD/ Geylang Serai - 6001</v>
      </c>
      <c r="E139" s="10"/>
    </row>
    <row r="140" spans="1:5" x14ac:dyDescent="0.25">
      <c r="A140" s="130"/>
      <c r="B140" s="46" t="s">
        <v>253</v>
      </c>
      <c r="C140" s="52">
        <v>6002</v>
      </c>
      <c r="D140" s="36" t="str">
        <f t="shared" si="3"/>
        <v>FLAA - 6002</v>
      </c>
      <c r="E140" s="10"/>
    </row>
    <row r="141" spans="1:5" x14ac:dyDescent="0.25">
      <c r="A141" s="130"/>
      <c r="B141" s="46" t="s">
        <v>254</v>
      </c>
      <c r="C141" s="52">
        <v>6003</v>
      </c>
      <c r="D141" s="36" t="str">
        <f t="shared" si="3"/>
        <v>MMD - 6003</v>
      </c>
      <c r="E141" s="10"/>
    </row>
    <row r="142" spans="1:5" x14ac:dyDescent="0.25">
      <c r="A142" s="130"/>
      <c r="B142" s="46" t="s">
        <v>255</v>
      </c>
      <c r="C142" s="52">
        <v>6004</v>
      </c>
      <c r="D142" s="36" t="str">
        <f t="shared" si="3"/>
        <v>FS - 6004</v>
      </c>
      <c r="E142" s="10"/>
    </row>
    <row r="143" spans="1:5" x14ac:dyDescent="0.25">
      <c r="A143" s="130"/>
      <c r="B143" s="53" t="s">
        <v>256</v>
      </c>
      <c r="C143" s="52">
        <v>800000</v>
      </c>
      <c r="D143" s="36" t="str">
        <f t="shared" si="3"/>
        <v>PA STAFF CLUB - 800000</v>
      </c>
    </row>
    <row r="144" spans="1:5" x14ac:dyDescent="0.25">
      <c r="A144" s="130"/>
      <c r="B144" s="53" t="s">
        <v>257</v>
      </c>
      <c r="C144" s="52">
        <v>900000</v>
      </c>
      <c r="D144" s="36" t="str">
        <f t="shared" si="3"/>
        <v>GRASSROOTS LEADER - 900000</v>
      </c>
    </row>
    <row r="145" spans="1:7" x14ac:dyDescent="0.25">
      <c r="A145" s="130"/>
      <c r="B145" s="54" t="s">
        <v>258</v>
      </c>
      <c r="C145" s="55">
        <v>910000</v>
      </c>
      <c r="D145" s="36" t="str">
        <f t="shared" si="3"/>
        <v>GRASSROOTS MEMBER - 910000</v>
      </c>
    </row>
    <row r="146" spans="1:7" x14ac:dyDescent="0.25">
      <c r="A146" s="130"/>
      <c r="B146" s="53" t="s">
        <v>259</v>
      </c>
      <c r="C146" s="52">
        <v>500000</v>
      </c>
      <c r="D146" s="36" t="str">
        <f t="shared" si="3"/>
        <v>GRASSROOTS ADVISER - 500000</v>
      </c>
    </row>
    <row r="147" spans="1:7" x14ac:dyDescent="0.25">
      <c r="A147" s="130"/>
      <c r="B147" s="54" t="s">
        <v>260</v>
      </c>
      <c r="C147" s="55">
        <v>400000</v>
      </c>
      <c r="D147" s="36" t="str">
        <f t="shared" si="3"/>
        <v>CDC District Councillor - 400000</v>
      </c>
      <c r="E147" s="56"/>
      <c r="F147" s="56"/>
      <c r="G147" s="56"/>
    </row>
    <row r="148" spans="1:7" x14ac:dyDescent="0.25">
      <c r="A148" s="130"/>
      <c r="B148" s="54" t="s">
        <v>261</v>
      </c>
      <c r="C148" s="55">
        <v>410000</v>
      </c>
      <c r="D148" s="36" t="str">
        <f t="shared" si="3"/>
        <v>CDC Committee Member - 410000</v>
      </c>
      <c r="E148" s="56"/>
      <c r="F148" s="56"/>
      <c r="G148" s="56"/>
    </row>
    <row r="149" spans="1:7" x14ac:dyDescent="0.25">
      <c r="A149" s="130"/>
      <c r="B149" s="50" t="s">
        <v>475</v>
      </c>
      <c r="C149" s="57">
        <v>510000</v>
      </c>
      <c r="D149" s="36" t="str">
        <f t="shared" si="3"/>
        <v>Talent Advisory Panel - 510000</v>
      </c>
      <c r="E149" s="58"/>
      <c r="F149" s="58"/>
      <c r="G149" s="29"/>
    </row>
    <row r="150" spans="1:7" x14ac:dyDescent="0.25">
      <c r="A150" s="130"/>
      <c r="B150" s="50" t="s">
        <v>474</v>
      </c>
      <c r="C150" s="57">
        <v>520000</v>
      </c>
      <c r="D150" s="36" t="str">
        <f t="shared" si="3"/>
        <v>OBS Medical Advisory Panel - 520000</v>
      </c>
    </row>
    <row r="151" spans="1:7" x14ac:dyDescent="0.25">
      <c r="A151" s="130"/>
      <c r="B151" s="50" t="s">
        <v>262</v>
      </c>
      <c r="C151" s="57">
        <v>530000</v>
      </c>
      <c r="D151" s="36" t="str">
        <f t="shared" si="3"/>
        <v>NYC Council - 530000</v>
      </c>
    </row>
    <row r="152" spans="1:7" x14ac:dyDescent="0.25">
      <c r="A152" s="130"/>
      <c r="B152" s="50" t="s">
        <v>263</v>
      </c>
      <c r="C152" s="57">
        <v>540000</v>
      </c>
      <c r="D152" s="36" t="str">
        <f t="shared" si="3"/>
        <v>OBS - 540000</v>
      </c>
    </row>
    <row r="153" spans="1:7" x14ac:dyDescent="0.25">
      <c r="A153" s="130"/>
      <c r="B153" s="59" t="s">
        <v>264</v>
      </c>
      <c r="C153" s="52">
        <v>550000</v>
      </c>
      <c r="D153" s="36" t="str">
        <f t="shared" si="3"/>
        <v>PA Corporate Member Rep - 550000</v>
      </c>
    </row>
    <row r="154" spans="1:7" x14ac:dyDescent="0.25">
      <c r="A154" s="130"/>
      <c r="B154" s="48" t="s">
        <v>265</v>
      </c>
      <c r="C154" s="52">
        <v>560000</v>
      </c>
      <c r="D154" s="36" t="str">
        <f t="shared" si="3"/>
        <v>NACLI Board - 560000</v>
      </c>
    </row>
    <row r="155" spans="1:7" x14ac:dyDescent="0.25">
      <c r="A155" s="130"/>
      <c r="B155" s="48" t="s">
        <v>266</v>
      </c>
      <c r="C155" s="52">
        <v>570000</v>
      </c>
      <c r="D155" s="36" t="str">
        <f t="shared" si="3"/>
        <v>PA Board - 570000</v>
      </c>
    </row>
    <row r="156" spans="1:7" x14ac:dyDescent="0.25">
      <c r="A156" s="131"/>
      <c r="B156" s="60" t="s">
        <v>267</v>
      </c>
      <c r="C156" s="61">
        <v>580000</v>
      </c>
      <c r="D156" s="36" t="str">
        <f t="shared" si="3"/>
        <v>HTNS-PAssion-POSB - 580000</v>
      </c>
    </row>
    <row r="157" spans="1:7" x14ac:dyDescent="0.25">
      <c r="A157" s="39"/>
      <c r="B157" s="40"/>
      <c r="C157" s="29"/>
    </row>
    <row r="158" spans="1:7" x14ac:dyDescent="0.25">
      <c r="A158" s="129">
        <v>5</v>
      </c>
      <c r="B158" s="31" t="s">
        <v>8</v>
      </c>
      <c r="C158" s="32"/>
      <c r="D158" s="62"/>
      <c r="E158" s="63"/>
    </row>
    <row r="159" spans="1:7" x14ac:dyDescent="0.25">
      <c r="A159" s="130"/>
      <c r="B159" s="31" t="s">
        <v>30</v>
      </c>
      <c r="C159" s="35" t="s">
        <v>268</v>
      </c>
      <c r="D159" s="64" t="s">
        <v>269</v>
      </c>
      <c r="E159" s="65" t="s">
        <v>270</v>
      </c>
    </row>
    <row r="160" spans="1:7" x14ac:dyDescent="0.25">
      <c r="A160" s="130"/>
      <c r="B160" s="31" t="s">
        <v>34</v>
      </c>
      <c r="C160" s="37" t="s">
        <v>35</v>
      </c>
      <c r="D160" s="66" t="s">
        <v>36</v>
      </c>
      <c r="E160" s="67" t="s">
        <v>271</v>
      </c>
    </row>
    <row r="161" spans="1:17" x14ac:dyDescent="0.25">
      <c r="A161" s="68"/>
      <c r="B161" s="69"/>
    </row>
    <row r="162" spans="1:17" x14ac:dyDescent="0.25">
      <c r="A162" s="129">
        <v>6</v>
      </c>
      <c r="B162" s="31" t="s">
        <v>9</v>
      </c>
      <c r="C162" s="32"/>
      <c r="D162" s="33"/>
      <c r="E162" s="70"/>
      <c r="F162" s="63"/>
    </row>
    <row r="163" spans="1:17" x14ac:dyDescent="0.25">
      <c r="A163" s="130"/>
      <c r="B163" s="31" t="s">
        <v>30</v>
      </c>
      <c r="C163" s="35" t="s">
        <v>272</v>
      </c>
      <c r="D163" s="36" t="s">
        <v>273</v>
      </c>
      <c r="E163" s="71" t="s">
        <v>274</v>
      </c>
      <c r="F163" s="65" t="s">
        <v>270</v>
      </c>
    </row>
    <row r="164" spans="1:17" x14ac:dyDescent="0.25">
      <c r="A164" s="130"/>
      <c r="B164" s="31" t="s">
        <v>34</v>
      </c>
      <c r="C164" s="72" t="s">
        <v>275</v>
      </c>
      <c r="D164" s="73" t="s">
        <v>276</v>
      </c>
      <c r="E164" s="74" t="s">
        <v>277</v>
      </c>
      <c r="F164" s="75" t="s">
        <v>278</v>
      </c>
    </row>
    <row r="165" spans="1:17" x14ac:dyDescent="0.25">
      <c r="A165" s="68"/>
      <c r="B165" s="69"/>
    </row>
    <row r="166" spans="1:17" x14ac:dyDescent="0.25">
      <c r="A166" s="129">
        <v>7</v>
      </c>
      <c r="B166" s="31" t="s">
        <v>10</v>
      </c>
      <c r="C166" s="32"/>
      <c r="D166" s="33"/>
      <c r="E166" s="32"/>
      <c r="F166" s="32"/>
      <c r="G166" s="76"/>
      <c r="H166" s="76"/>
    </row>
    <row r="167" spans="1:17" x14ac:dyDescent="0.25">
      <c r="A167" s="130"/>
      <c r="B167" s="31" t="s">
        <v>30</v>
      </c>
      <c r="C167" s="35" t="s">
        <v>279</v>
      </c>
      <c r="D167" s="36" t="s">
        <v>280</v>
      </c>
      <c r="E167" s="35" t="s">
        <v>281</v>
      </c>
      <c r="F167" s="35" t="s">
        <v>282</v>
      </c>
      <c r="G167" s="77" t="s">
        <v>283</v>
      </c>
      <c r="H167" s="77" t="s">
        <v>270</v>
      </c>
    </row>
    <row r="168" spans="1:17" x14ac:dyDescent="0.25">
      <c r="A168" s="130"/>
      <c r="B168" s="31" t="s">
        <v>34</v>
      </c>
      <c r="C168" s="37" t="s">
        <v>35</v>
      </c>
      <c r="D168" s="38" t="s">
        <v>36</v>
      </c>
      <c r="E168" s="37" t="s">
        <v>37</v>
      </c>
      <c r="F168" s="37" t="s">
        <v>284</v>
      </c>
      <c r="G168" s="78" t="s">
        <v>285</v>
      </c>
      <c r="H168" s="78" t="s">
        <v>271</v>
      </c>
    </row>
    <row r="169" spans="1:17" x14ac:dyDescent="0.25">
      <c r="A169" s="68"/>
      <c r="B169" s="69"/>
    </row>
    <row r="170" spans="1:17" x14ac:dyDescent="0.25">
      <c r="A170" s="129">
        <v>8</v>
      </c>
      <c r="B170" s="31" t="s">
        <v>23</v>
      </c>
      <c r="C170" s="32"/>
      <c r="D170" s="33"/>
      <c r="E170" s="32"/>
      <c r="F170" s="32"/>
      <c r="G170" s="32"/>
      <c r="H170" s="32"/>
      <c r="I170" s="70"/>
      <c r="J170" s="104"/>
      <c r="K170" s="32"/>
      <c r="L170" s="70"/>
      <c r="M170" s="70"/>
      <c r="N170" s="79"/>
      <c r="O170" s="76"/>
      <c r="Q170" s="10"/>
    </row>
    <row r="171" spans="1:17" ht="30" x14ac:dyDescent="0.25">
      <c r="A171" s="130"/>
      <c r="B171" s="31" t="s">
        <v>30</v>
      </c>
      <c r="C171" s="72" t="s">
        <v>286</v>
      </c>
      <c r="D171" s="73" t="s">
        <v>287</v>
      </c>
      <c r="E171" s="72" t="s">
        <v>288</v>
      </c>
      <c r="F171" s="72" t="s">
        <v>289</v>
      </c>
      <c r="G171" s="72" t="s">
        <v>290</v>
      </c>
      <c r="H171" s="72" t="s">
        <v>291</v>
      </c>
      <c r="I171" s="74" t="s">
        <v>292</v>
      </c>
      <c r="J171" s="105" t="s">
        <v>293</v>
      </c>
      <c r="K171" s="72" t="s">
        <v>294</v>
      </c>
      <c r="L171" s="74" t="s">
        <v>295</v>
      </c>
      <c r="M171" s="74" t="s">
        <v>274</v>
      </c>
      <c r="N171" s="79" t="s">
        <v>274</v>
      </c>
      <c r="O171" s="79" t="s">
        <v>270</v>
      </c>
      <c r="Q171" s="10"/>
    </row>
    <row r="172" spans="1:17" x14ac:dyDescent="0.25">
      <c r="A172" s="130"/>
      <c r="B172" s="31" t="s">
        <v>34</v>
      </c>
      <c r="C172" s="37" t="s">
        <v>35</v>
      </c>
      <c r="D172" s="38" t="s">
        <v>36</v>
      </c>
      <c r="E172" s="37" t="s">
        <v>37</v>
      </c>
      <c r="F172" s="37" t="s">
        <v>284</v>
      </c>
      <c r="G172" s="37" t="s">
        <v>285</v>
      </c>
      <c r="H172" s="37" t="s">
        <v>296</v>
      </c>
      <c r="I172" s="80" t="s">
        <v>297</v>
      </c>
      <c r="J172" s="106" t="s">
        <v>299</v>
      </c>
      <c r="K172" s="37" t="s">
        <v>300</v>
      </c>
      <c r="L172" s="80" t="s">
        <v>301</v>
      </c>
      <c r="M172" s="80" t="s">
        <v>303</v>
      </c>
      <c r="N172" s="81" t="s">
        <v>303</v>
      </c>
      <c r="O172" s="82" t="s">
        <v>271</v>
      </c>
      <c r="Q172" s="10"/>
    </row>
    <row r="173" spans="1:17" ht="45" x14ac:dyDescent="0.25">
      <c r="A173" s="131"/>
      <c r="B173" s="31"/>
      <c r="C173" s="35" t="str">
        <f>CONCATENATE(C171, " - ", C172)</f>
        <v>HDB 1-ROOM - 001</v>
      </c>
      <c r="D173" s="36" t="str">
        <f t="shared" ref="D173:O173" si="4">CONCATENATE(D171, " - ", D172)</f>
        <v>HDB 2-ROOM - 002</v>
      </c>
      <c r="E173" s="35" t="str">
        <f t="shared" si="4"/>
        <v>HDB 3-ROOM - 003</v>
      </c>
      <c r="F173" s="35" t="str">
        <f t="shared" si="4"/>
        <v>HDB 4-ROOM - 004</v>
      </c>
      <c r="G173" s="35" t="str">
        <f t="shared" si="4"/>
        <v>HDB 5-ROOM - 005</v>
      </c>
      <c r="H173" s="35" t="str">
        <f t="shared" ref="H173:L173" si="5">CONCATENATE(H171, " - ", H172)</f>
        <v>HDB - STUDIO APT. FOR SENIOR CITIZEN - 012</v>
      </c>
      <c r="I173" s="71" t="str">
        <f t="shared" si="5"/>
        <v>HDB - SHOPHOUSE - 007</v>
      </c>
      <c r="J173" s="107" t="str">
        <f t="shared" si="5"/>
        <v>HDB - HUDC/ EXECUTIVE CONDONIUM - 006</v>
      </c>
      <c r="K173" s="35" t="str">
        <f t="shared" si="5"/>
        <v>CONDOMINIUM/ PRIVATE APARTMENT - 008</v>
      </c>
      <c r="L173" s="35" t="str">
        <f t="shared" si="5"/>
        <v>TERRACE/ SEMI-DETACHED/ BUNGALOW - 009</v>
      </c>
      <c r="M173" s="35" t="str">
        <f t="shared" ref="M173" si="6">CONCATENATE(M171, " - ", M172)</f>
        <v>OTHERS - 010</v>
      </c>
      <c r="N173" s="76" t="str">
        <f t="shared" si="4"/>
        <v>OTHERS - 010</v>
      </c>
      <c r="O173" s="76" t="str">
        <f t="shared" si="4"/>
        <v>INVALID - 000</v>
      </c>
      <c r="Q173" s="10"/>
    </row>
    <row r="174" spans="1:17" x14ac:dyDescent="0.25">
      <c r="A174" s="68"/>
      <c r="B174" s="69"/>
    </row>
    <row r="175" spans="1:17" x14ac:dyDescent="0.25">
      <c r="A175" s="34">
        <v>9</v>
      </c>
      <c r="B175" s="31" t="s">
        <v>13</v>
      </c>
      <c r="C175" s="32"/>
      <c r="D175" s="33"/>
      <c r="E175" s="32"/>
      <c r="F175" s="32"/>
      <c r="G175" s="32"/>
      <c r="H175" s="32"/>
      <c r="I175" s="70"/>
      <c r="K175" s="76"/>
      <c r="L175" s="76"/>
      <c r="M175" s="83"/>
      <c r="N175" s="83"/>
    </row>
    <row r="176" spans="1:17" ht="30" x14ac:dyDescent="0.25">
      <c r="A176" s="34"/>
      <c r="B176" s="31" t="s">
        <v>30</v>
      </c>
      <c r="C176" s="35" t="s">
        <v>304</v>
      </c>
      <c r="D176" s="36" t="s">
        <v>305</v>
      </c>
      <c r="E176" s="35" t="s">
        <v>306</v>
      </c>
      <c r="F176" s="35" t="s">
        <v>307</v>
      </c>
      <c r="G176" s="35" t="s">
        <v>308</v>
      </c>
      <c r="H176" s="35" t="s">
        <v>309</v>
      </c>
      <c r="I176" s="71" t="s">
        <v>310</v>
      </c>
      <c r="J176" s="76" t="s">
        <v>311</v>
      </c>
      <c r="K176" s="79" t="s">
        <v>274</v>
      </c>
      <c r="L176" s="79" t="s">
        <v>270</v>
      </c>
    </row>
    <row r="177" spans="1:17" x14ac:dyDescent="0.25">
      <c r="A177" s="34"/>
      <c r="B177" s="31" t="s">
        <v>34</v>
      </c>
      <c r="C177" s="37" t="s">
        <v>35</v>
      </c>
      <c r="D177" s="38" t="s">
        <v>36</v>
      </c>
      <c r="E177" s="37" t="s">
        <v>37</v>
      </c>
      <c r="F177" s="37" t="s">
        <v>300</v>
      </c>
      <c r="G177" s="37" t="s">
        <v>301</v>
      </c>
      <c r="H177" s="37" t="s">
        <v>303</v>
      </c>
      <c r="I177" s="80" t="s">
        <v>296</v>
      </c>
      <c r="J177" s="82" t="s">
        <v>302</v>
      </c>
      <c r="K177" s="81" t="s">
        <v>298</v>
      </c>
      <c r="L177" s="82" t="s">
        <v>271</v>
      </c>
    </row>
    <row r="179" spans="1:17" x14ac:dyDescent="0.25">
      <c r="A179" s="84"/>
      <c r="B179" s="85"/>
      <c r="C179" s="58"/>
      <c r="D179" s="86"/>
      <c r="E179" s="58"/>
      <c r="F179" s="58"/>
      <c r="G179" s="58"/>
      <c r="H179" s="58"/>
      <c r="I179" s="58"/>
      <c r="J179" s="81"/>
      <c r="K179" s="58"/>
      <c r="L179" s="58"/>
      <c r="M179" s="58"/>
      <c r="N179" s="58"/>
      <c r="O179" s="58"/>
      <c r="P179" s="58"/>
      <c r="Q179" s="58"/>
    </row>
    <row r="180" spans="1:17" x14ac:dyDescent="0.25">
      <c r="A180" s="34">
        <v>12</v>
      </c>
      <c r="B180" s="31" t="s">
        <v>26</v>
      </c>
      <c r="C180" s="31"/>
      <c r="D180" s="31"/>
    </row>
    <row r="181" spans="1:17" x14ac:dyDescent="0.25">
      <c r="A181" s="34"/>
      <c r="B181" s="31" t="s">
        <v>30</v>
      </c>
      <c r="C181" s="31" t="s">
        <v>34</v>
      </c>
      <c r="D181" s="31"/>
      <c r="E181" s="87"/>
      <c r="F181" s="88"/>
    </row>
    <row r="182" spans="1:17" x14ac:dyDescent="0.25">
      <c r="A182" s="89"/>
      <c r="B182" s="46" t="s">
        <v>313</v>
      </c>
      <c r="C182" s="90">
        <v>610070</v>
      </c>
      <c r="D182" s="36" t="str">
        <f>CONCATENATE( B182, " - ", C182)</f>
        <v>WATER-VENTURE (BEDOK) - 610070</v>
      </c>
    </row>
    <row r="183" spans="1:17" x14ac:dyDescent="0.25">
      <c r="A183" s="89"/>
      <c r="B183" s="46" t="s">
        <v>314</v>
      </c>
      <c r="C183" s="90">
        <v>610020</v>
      </c>
      <c r="D183" s="36" t="str">
        <f t="shared" ref="D183:D190" si="7">CONCATENATE( B183, " - ", C183)</f>
        <v>WATER-VENTURE (CHANGI) - 610020</v>
      </c>
    </row>
    <row r="184" spans="1:17" x14ac:dyDescent="0.25">
      <c r="A184" s="89"/>
      <c r="B184" s="46" t="s">
        <v>315</v>
      </c>
      <c r="C184" s="46">
        <v>610030</v>
      </c>
      <c r="D184" s="36" t="str">
        <f t="shared" si="7"/>
        <v>WATER-VENTURE (EAST COAST) - 610030</v>
      </c>
    </row>
    <row r="185" spans="1:17" x14ac:dyDescent="0.25">
      <c r="A185" s="89"/>
      <c r="B185" s="46" t="s">
        <v>316</v>
      </c>
      <c r="C185" s="46">
        <v>610080</v>
      </c>
      <c r="D185" s="36" t="str">
        <f t="shared" si="7"/>
        <v>WATER-VENTURE (JURONG LAKE) - 610080</v>
      </c>
    </row>
    <row r="186" spans="1:17" x14ac:dyDescent="0.25">
      <c r="A186" s="89"/>
      <c r="B186" s="46" t="s">
        <v>317</v>
      </c>
      <c r="C186" s="46">
        <v>610040</v>
      </c>
      <c r="D186" s="36" t="str">
        <f t="shared" si="7"/>
        <v>WATER-VENTURE (KALLANG) - 610040</v>
      </c>
    </row>
    <row r="187" spans="1:17" x14ac:dyDescent="0.25">
      <c r="A187" s="89"/>
      <c r="B187" s="46" t="s">
        <v>318</v>
      </c>
      <c r="C187" s="46">
        <v>610050</v>
      </c>
      <c r="D187" s="36" t="str">
        <f t="shared" si="7"/>
        <v>WATER-VENTURE (PASIR RIS) - 610050</v>
      </c>
    </row>
    <row r="188" spans="1:17" x14ac:dyDescent="0.25">
      <c r="A188" s="89"/>
      <c r="B188" s="46" t="s">
        <v>319</v>
      </c>
      <c r="C188" s="46">
        <v>610025</v>
      </c>
      <c r="D188" s="36" t="str">
        <f t="shared" si="7"/>
        <v>WATER-VENTURE (SEMBAWANG) - 610025</v>
      </c>
    </row>
    <row r="189" spans="1:17" x14ac:dyDescent="0.25">
      <c r="A189" s="89"/>
      <c r="B189" s="46" t="s">
        <v>320</v>
      </c>
      <c r="C189" s="46">
        <v>610015</v>
      </c>
      <c r="D189" s="36" t="str">
        <f t="shared" si="7"/>
        <v>WATER-VENTURE (MARINA BAY) - 610015</v>
      </c>
    </row>
    <row r="190" spans="1:17" x14ac:dyDescent="0.25">
      <c r="A190" s="89"/>
      <c r="B190" s="46" t="s">
        <v>472</v>
      </c>
      <c r="C190" s="46">
        <v>610090</v>
      </c>
      <c r="D190" s="36" t="str">
        <f t="shared" si="7"/>
        <v>WATER-VENTURE (LOWER SELETAR) - 610090</v>
      </c>
    </row>
    <row r="192" spans="1:17" x14ac:dyDescent="0.25">
      <c r="A192" s="34">
        <v>14</v>
      </c>
      <c r="B192" s="31" t="s">
        <v>14</v>
      </c>
      <c r="C192" s="31"/>
      <c r="D192" s="31"/>
    </row>
    <row r="193" spans="1:8" x14ac:dyDescent="0.25">
      <c r="A193" s="34"/>
      <c r="B193" s="31" t="s">
        <v>30</v>
      </c>
      <c r="C193" s="31" t="s">
        <v>34</v>
      </c>
      <c r="D193" s="31"/>
    </row>
    <row r="194" spans="1:8" x14ac:dyDescent="0.25">
      <c r="A194" s="34"/>
      <c r="B194" s="46" t="s">
        <v>359</v>
      </c>
      <c r="C194" s="46" t="s">
        <v>360</v>
      </c>
      <c r="D194" s="36" t="str">
        <f>CONCATENATE( B194, " - ", C194)</f>
        <v>SINGAPORE CITIZEN - SG</v>
      </c>
      <c r="E194" s="91"/>
      <c r="F194" s="29"/>
      <c r="G194" s="29"/>
      <c r="H194" s="29"/>
    </row>
    <row r="195" spans="1:8" x14ac:dyDescent="0.25">
      <c r="A195" s="34"/>
      <c r="B195" s="46" t="s">
        <v>361</v>
      </c>
      <c r="C195" s="46" t="s">
        <v>362</v>
      </c>
      <c r="D195" s="36" t="str">
        <f t="shared" ref="D195:D226" si="8">CONCATENATE( B195, " - ", C195)</f>
        <v>SINGAPORE PR  - PR</v>
      </c>
      <c r="E195" s="91"/>
      <c r="F195" s="29"/>
      <c r="G195" s="29"/>
      <c r="H195" s="29"/>
    </row>
    <row r="196" spans="1:8" x14ac:dyDescent="0.25">
      <c r="A196" s="34"/>
      <c r="B196" s="46" t="s">
        <v>321</v>
      </c>
      <c r="C196" s="46" t="s">
        <v>322</v>
      </c>
      <c r="D196" s="36" t="str">
        <f t="shared" si="8"/>
        <v>BANGLADESHI - BD</v>
      </c>
    </row>
    <row r="197" spans="1:8" x14ac:dyDescent="0.25">
      <c r="A197" s="34"/>
      <c r="B197" s="46" t="s">
        <v>323</v>
      </c>
      <c r="C197" s="46" t="s">
        <v>324</v>
      </c>
      <c r="D197" s="36" t="str">
        <f t="shared" si="8"/>
        <v>BRUNEIAN - BN</v>
      </c>
    </row>
    <row r="198" spans="1:8" x14ac:dyDescent="0.25">
      <c r="A198" s="34"/>
      <c r="B198" s="46" t="s">
        <v>325</v>
      </c>
      <c r="C198" s="46" t="s">
        <v>326</v>
      </c>
      <c r="D198" s="36" t="str">
        <f t="shared" si="8"/>
        <v>BURMA - BU</v>
      </c>
    </row>
    <row r="199" spans="1:8" x14ac:dyDescent="0.25">
      <c r="A199" s="34"/>
      <c r="B199" s="46" t="s">
        <v>327</v>
      </c>
      <c r="C199" s="46" t="s">
        <v>328</v>
      </c>
      <c r="D199" s="36" t="str">
        <f t="shared" si="8"/>
        <v>CAMBODIAN - CA</v>
      </c>
    </row>
    <row r="200" spans="1:8" x14ac:dyDescent="0.25">
      <c r="A200" s="34"/>
      <c r="B200" s="46" t="s">
        <v>329</v>
      </c>
      <c r="C200" s="46" t="s">
        <v>330</v>
      </c>
      <c r="D200" s="36" t="str">
        <f t="shared" si="8"/>
        <v>CANADIAN - CD</v>
      </c>
    </row>
    <row r="201" spans="1:8" x14ac:dyDescent="0.25">
      <c r="A201" s="34"/>
      <c r="B201" s="46" t="s">
        <v>331</v>
      </c>
      <c r="C201" s="46" t="s">
        <v>332</v>
      </c>
      <c r="D201" s="36" t="str">
        <f t="shared" si="8"/>
        <v>CHINESE - CN</v>
      </c>
    </row>
    <row r="202" spans="1:8" x14ac:dyDescent="0.25">
      <c r="A202" s="34"/>
      <c r="B202" s="46" t="s">
        <v>333</v>
      </c>
      <c r="C202" s="46" t="s">
        <v>334</v>
      </c>
      <c r="D202" s="36" t="str">
        <f t="shared" si="8"/>
        <v>GERMAN - DE</v>
      </c>
    </row>
    <row r="203" spans="1:8" x14ac:dyDescent="0.25">
      <c r="A203" s="34"/>
      <c r="B203" s="46" t="s">
        <v>335</v>
      </c>
      <c r="C203" s="46" t="s">
        <v>336</v>
      </c>
      <c r="D203" s="36" t="str">
        <f t="shared" si="8"/>
        <v>HONG KONG - HK</v>
      </c>
    </row>
    <row r="204" spans="1:8" x14ac:dyDescent="0.25">
      <c r="A204" s="34"/>
      <c r="B204" s="46" t="s">
        <v>337</v>
      </c>
      <c r="C204" s="46" t="s">
        <v>338</v>
      </c>
      <c r="D204" s="36" t="str">
        <f t="shared" si="8"/>
        <v>INDONESIAN - ID</v>
      </c>
    </row>
    <row r="205" spans="1:8" x14ac:dyDescent="0.25">
      <c r="A205" s="34"/>
      <c r="B205" s="46" t="s">
        <v>339</v>
      </c>
      <c r="C205" s="46" t="s">
        <v>340</v>
      </c>
      <c r="D205" s="36" t="str">
        <f t="shared" si="8"/>
        <v>INDIAN - IN</v>
      </c>
    </row>
    <row r="206" spans="1:8" x14ac:dyDescent="0.25">
      <c r="A206" s="34"/>
      <c r="B206" s="46" t="s">
        <v>341</v>
      </c>
      <c r="C206" s="46" t="s">
        <v>342</v>
      </c>
      <c r="D206" s="36" t="str">
        <f t="shared" si="8"/>
        <v>JAPANESE - JP</v>
      </c>
    </row>
    <row r="207" spans="1:8" x14ac:dyDescent="0.25">
      <c r="A207" s="34"/>
      <c r="B207" s="46" t="s">
        <v>343</v>
      </c>
      <c r="C207" s="46" t="s">
        <v>344</v>
      </c>
      <c r="D207" s="36" t="str">
        <f t="shared" si="8"/>
        <v>KOREAN, NORTH - KP</v>
      </c>
    </row>
    <row r="208" spans="1:8" x14ac:dyDescent="0.25">
      <c r="A208" s="34"/>
      <c r="B208" s="46" t="s">
        <v>345</v>
      </c>
      <c r="C208" s="46" t="s">
        <v>346</v>
      </c>
      <c r="D208" s="36" t="str">
        <f t="shared" si="8"/>
        <v>KOREAN, SOUTH - KR</v>
      </c>
    </row>
    <row r="209" spans="1:8" x14ac:dyDescent="0.25">
      <c r="A209" s="34"/>
      <c r="B209" s="46" t="s">
        <v>347</v>
      </c>
      <c r="C209" s="46" t="s">
        <v>348</v>
      </c>
      <c r="D209" s="36" t="str">
        <f t="shared" si="8"/>
        <v>LAOTIAN - LA</v>
      </c>
    </row>
    <row r="210" spans="1:8" x14ac:dyDescent="0.25">
      <c r="A210" s="34"/>
      <c r="B210" s="46" t="s">
        <v>349</v>
      </c>
      <c r="C210" s="46" t="s">
        <v>350</v>
      </c>
      <c r="D210" s="36" t="str">
        <f t="shared" si="8"/>
        <v>SRI LANKAN - LK</v>
      </c>
    </row>
    <row r="211" spans="1:8" x14ac:dyDescent="0.25">
      <c r="A211" s="34"/>
      <c r="B211" s="46" t="s">
        <v>351</v>
      </c>
      <c r="C211" s="46" t="s">
        <v>352</v>
      </c>
      <c r="D211" s="36" t="str">
        <f t="shared" si="8"/>
        <v>MAURITIAN - MU</v>
      </c>
    </row>
    <row r="212" spans="1:8" x14ac:dyDescent="0.25">
      <c r="A212" s="34"/>
      <c r="B212" s="46" t="s">
        <v>353</v>
      </c>
      <c r="C212" s="46" t="s">
        <v>354</v>
      </c>
      <c r="D212" s="36" t="str">
        <f t="shared" si="8"/>
        <v>MALAYSIAN - MY</v>
      </c>
    </row>
    <row r="213" spans="1:8" x14ac:dyDescent="0.25">
      <c r="A213" s="34"/>
      <c r="B213" s="46" t="s">
        <v>355</v>
      </c>
      <c r="C213" s="46" t="s">
        <v>356</v>
      </c>
      <c r="D213" s="36" t="str">
        <f t="shared" si="8"/>
        <v>DUTCH - NL</v>
      </c>
    </row>
    <row r="214" spans="1:8" x14ac:dyDescent="0.25">
      <c r="A214" s="34"/>
      <c r="B214" s="46" t="s">
        <v>357</v>
      </c>
      <c r="C214" s="46" t="s">
        <v>358</v>
      </c>
      <c r="D214" s="36" t="str">
        <f t="shared" si="8"/>
        <v>NEW ZEALANDER - NZ</v>
      </c>
    </row>
    <row r="215" spans="1:8" x14ac:dyDescent="0.25">
      <c r="A215" s="34"/>
      <c r="B215" s="46" t="s">
        <v>363</v>
      </c>
      <c r="C215" s="46" t="s">
        <v>364</v>
      </c>
      <c r="D215" s="36" t="str">
        <f t="shared" si="8"/>
        <v>AMERICAN - AM</v>
      </c>
      <c r="E215" s="91"/>
      <c r="F215" s="29"/>
      <c r="G215" s="29"/>
      <c r="H215" s="29"/>
    </row>
    <row r="216" spans="1:8" x14ac:dyDescent="0.25">
      <c r="A216" s="34"/>
      <c r="B216" s="46" t="s">
        <v>365</v>
      </c>
      <c r="C216" s="46" t="s">
        <v>366</v>
      </c>
      <c r="D216" s="36" t="str">
        <f t="shared" si="8"/>
        <v>AMERICAN SAMOA - AS</v>
      </c>
      <c r="E216" s="91"/>
      <c r="F216" s="29"/>
      <c r="G216" s="29"/>
      <c r="H216" s="29"/>
    </row>
    <row r="217" spans="1:8" x14ac:dyDescent="0.25">
      <c r="A217" s="34"/>
      <c r="B217" s="46" t="s">
        <v>367</v>
      </c>
      <c r="C217" s="46" t="s">
        <v>368</v>
      </c>
      <c r="D217" s="36" t="str">
        <f t="shared" si="8"/>
        <v>AUSTRIAN - AT</v>
      </c>
      <c r="E217" s="91"/>
      <c r="F217" s="29"/>
      <c r="G217" s="29"/>
      <c r="H217" s="29"/>
    </row>
    <row r="218" spans="1:8" x14ac:dyDescent="0.25">
      <c r="A218" s="34"/>
      <c r="B218" s="46" t="s">
        <v>369</v>
      </c>
      <c r="C218" s="46" t="s">
        <v>370</v>
      </c>
      <c r="D218" s="36" t="str">
        <f t="shared" si="8"/>
        <v>AUSTRALIAN - AU</v>
      </c>
    </row>
    <row r="219" spans="1:8" x14ac:dyDescent="0.25">
      <c r="A219" s="34"/>
      <c r="B219" s="46" t="s">
        <v>371</v>
      </c>
      <c r="C219" s="46" t="s">
        <v>372</v>
      </c>
      <c r="D219" s="36" t="str">
        <f t="shared" si="8"/>
        <v>FILIPINO - PH</v>
      </c>
    </row>
    <row r="220" spans="1:8" x14ac:dyDescent="0.25">
      <c r="A220" s="34"/>
      <c r="B220" s="46" t="s">
        <v>373</v>
      </c>
      <c r="C220" s="46" t="s">
        <v>374</v>
      </c>
      <c r="D220" s="36" t="str">
        <f t="shared" si="8"/>
        <v>PAKISTANI - PK</v>
      </c>
    </row>
    <row r="221" spans="1:8" x14ac:dyDescent="0.25">
      <c r="A221" s="34"/>
      <c r="B221" s="46" t="s">
        <v>375</v>
      </c>
      <c r="C221" s="46" t="s">
        <v>376</v>
      </c>
      <c r="D221" s="36" t="str">
        <f t="shared" si="8"/>
        <v>THAI - TH</v>
      </c>
    </row>
    <row r="222" spans="1:8" x14ac:dyDescent="0.25">
      <c r="A222" s="34"/>
      <c r="B222" s="46" t="s">
        <v>377</v>
      </c>
      <c r="C222" s="46" t="s">
        <v>378</v>
      </c>
      <c r="D222" s="36" t="str">
        <f t="shared" si="8"/>
        <v>TAIWANESE - TW</v>
      </c>
    </row>
    <row r="223" spans="1:8" x14ac:dyDescent="0.25">
      <c r="A223" s="34"/>
      <c r="B223" s="46" t="s">
        <v>379</v>
      </c>
      <c r="C223" s="46" t="s">
        <v>380</v>
      </c>
      <c r="D223" s="36" t="str">
        <f t="shared" si="8"/>
        <v>BRITISH SUBJECT - UK</v>
      </c>
    </row>
    <row r="224" spans="1:8" x14ac:dyDescent="0.25">
      <c r="A224" s="34"/>
      <c r="B224" s="46" t="s">
        <v>381</v>
      </c>
      <c r="C224" s="46" t="s">
        <v>382</v>
      </c>
      <c r="D224" s="36" t="str">
        <f t="shared" si="8"/>
        <v>VIETNAMESE - VN</v>
      </c>
    </row>
    <row r="225" spans="1:17" x14ac:dyDescent="0.25">
      <c r="A225" s="34"/>
      <c r="B225" s="50" t="s">
        <v>383</v>
      </c>
      <c r="C225" s="50" t="s">
        <v>384</v>
      </c>
      <c r="D225" s="36" t="str">
        <f t="shared" si="8"/>
        <v>FRANCE - FR</v>
      </c>
      <c r="E225" s="92"/>
      <c r="F225" s="92"/>
      <c r="G225" s="92"/>
      <c r="H225" s="92"/>
      <c r="I225" s="92"/>
      <c r="K225" s="92"/>
      <c r="L225" s="92"/>
      <c r="M225" s="92"/>
      <c r="N225" s="92"/>
      <c r="O225" s="92"/>
      <c r="P225" s="92"/>
      <c r="Q225" s="92"/>
    </row>
    <row r="226" spans="1:17" x14ac:dyDescent="0.25">
      <c r="A226" s="34"/>
      <c r="B226" s="46" t="s">
        <v>274</v>
      </c>
      <c r="C226" s="46">
        <v>99</v>
      </c>
      <c r="D226" s="36" t="str">
        <f t="shared" si="8"/>
        <v>OTHERS - 99</v>
      </c>
    </row>
    <row r="228" spans="1:17" x14ac:dyDescent="0.25">
      <c r="A228" s="34">
        <v>15</v>
      </c>
      <c r="B228" s="31" t="s">
        <v>15</v>
      </c>
      <c r="C228" s="32"/>
      <c r="D228" s="33"/>
      <c r="E228" s="32"/>
      <c r="F228" s="32"/>
      <c r="G228" s="32"/>
      <c r="H228" s="32"/>
      <c r="I228" s="32"/>
    </row>
    <row r="229" spans="1:17" x14ac:dyDescent="0.25">
      <c r="A229" s="34"/>
      <c r="B229" s="31" t="s">
        <v>30</v>
      </c>
      <c r="C229" s="103" t="s">
        <v>385</v>
      </c>
      <c r="D229" s="36" t="s">
        <v>386</v>
      </c>
      <c r="E229" s="35" t="s">
        <v>387</v>
      </c>
      <c r="F229" s="35" t="s">
        <v>388</v>
      </c>
      <c r="G229" s="35" t="s">
        <v>389</v>
      </c>
      <c r="H229" s="35" t="s">
        <v>390</v>
      </c>
      <c r="I229" s="35" t="s">
        <v>391</v>
      </c>
      <c r="J229" s="79" t="s">
        <v>270</v>
      </c>
    </row>
    <row r="230" spans="1:17" x14ac:dyDescent="0.25">
      <c r="A230" s="34"/>
      <c r="B230" s="31" t="s">
        <v>34</v>
      </c>
      <c r="C230" s="94" t="s">
        <v>392</v>
      </c>
      <c r="D230" s="95" t="s">
        <v>393</v>
      </c>
      <c r="E230" s="94" t="s">
        <v>394</v>
      </c>
      <c r="F230" s="94" t="s">
        <v>395</v>
      </c>
      <c r="G230" s="94" t="s">
        <v>396</v>
      </c>
      <c r="H230" s="94" t="s">
        <v>397</v>
      </c>
      <c r="I230" s="94" t="s">
        <v>398</v>
      </c>
      <c r="J230" s="81" t="s">
        <v>399</v>
      </c>
      <c r="K230" s="97"/>
      <c r="L230" s="97"/>
    </row>
    <row r="231" spans="1:17" x14ac:dyDescent="0.25">
      <c r="C231" s="10"/>
    </row>
    <row r="232" spans="1:17" x14ac:dyDescent="0.25">
      <c r="A232" s="34">
        <v>16</v>
      </c>
      <c r="B232" s="31" t="s">
        <v>16</v>
      </c>
      <c r="C232" s="98"/>
      <c r="D232" s="33"/>
      <c r="E232" s="32"/>
      <c r="F232" s="32"/>
      <c r="G232" s="76"/>
      <c r="Q232" s="10"/>
    </row>
    <row r="233" spans="1:17" x14ac:dyDescent="0.25">
      <c r="A233" s="34"/>
      <c r="B233" s="31" t="s">
        <v>30</v>
      </c>
      <c r="C233" s="108" t="s">
        <v>331</v>
      </c>
      <c r="D233" s="109" t="s">
        <v>400</v>
      </c>
      <c r="E233" s="110" t="s">
        <v>339</v>
      </c>
      <c r="F233" s="110" t="s">
        <v>274</v>
      </c>
      <c r="G233" s="79" t="s">
        <v>270</v>
      </c>
      <c r="Q233" s="10"/>
    </row>
    <row r="234" spans="1:17" x14ac:dyDescent="0.25">
      <c r="A234" s="34"/>
      <c r="B234" s="31" t="s">
        <v>34</v>
      </c>
      <c r="C234" s="94" t="s">
        <v>401</v>
      </c>
      <c r="D234" s="38">
        <v>2</v>
      </c>
      <c r="E234" s="37">
        <v>3</v>
      </c>
      <c r="F234" s="118">
        <v>99</v>
      </c>
      <c r="G234" s="81" t="s">
        <v>399</v>
      </c>
      <c r="Q234" s="10"/>
    </row>
    <row r="235" spans="1:17" x14ac:dyDescent="0.25">
      <c r="C235" s="97"/>
    </row>
    <row r="236" spans="1:17" hidden="1" x14ac:dyDescent="0.25">
      <c r="A236" s="34">
        <v>17</v>
      </c>
      <c r="B236" s="31" t="s">
        <v>28</v>
      </c>
      <c r="C236" s="94"/>
    </row>
    <row r="237" spans="1:17" hidden="1" x14ac:dyDescent="0.25">
      <c r="A237" s="34"/>
      <c r="B237" s="31" t="s">
        <v>30</v>
      </c>
      <c r="C237" s="31" t="s">
        <v>34</v>
      </c>
    </row>
    <row r="238" spans="1:17" hidden="1" x14ac:dyDescent="0.25">
      <c r="A238" s="34"/>
      <c r="B238" s="46" t="s">
        <v>402</v>
      </c>
      <c r="C238" s="99">
        <v>7</v>
      </c>
    </row>
    <row r="239" spans="1:17" hidden="1" x14ac:dyDescent="0.25">
      <c r="A239" s="34"/>
      <c r="B239" s="46" t="s">
        <v>403</v>
      </c>
      <c r="C239" s="99">
        <v>10</v>
      </c>
    </row>
    <row r="240" spans="1:17" hidden="1" x14ac:dyDescent="0.25">
      <c r="A240" s="34"/>
      <c r="B240" s="46" t="s">
        <v>404</v>
      </c>
      <c r="C240" s="99">
        <v>11</v>
      </c>
    </row>
    <row r="241" spans="1:7" hidden="1" x14ac:dyDescent="0.25">
      <c r="A241" s="34"/>
      <c r="B241" s="46" t="s">
        <v>405</v>
      </c>
      <c r="C241" s="99">
        <v>14</v>
      </c>
    </row>
    <row r="242" spans="1:7" hidden="1" x14ac:dyDescent="0.25">
      <c r="A242" s="34"/>
      <c r="B242" s="46" t="s">
        <v>406</v>
      </c>
      <c r="C242" s="99">
        <v>15</v>
      </c>
    </row>
    <row r="243" spans="1:7" hidden="1" x14ac:dyDescent="0.25">
      <c r="A243" s="34"/>
      <c r="B243" s="46" t="s">
        <v>407</v>
      </c>
      <c r="C243" s="99">
        <v>16</v>
      </c>
    </row>
    <row r="244" spans="1:7" hidden="1" x14ac:dyDescent="0.25">
      <c r="A244" s="34"/>
      <c r="B244" s="46" t="s">
        <v>408</v>
      </c>
      <c r="C244" s="99">
        <v>17</v>
      </c>
    </row>
    <row r="245" spans="1:7" hidden="1" x14ac:dyDescent="0.25">
      <c r="A245" s="34"/>
      <c r="B245" s="46" t="s">
        <v>409</v>
      </c>
      <c r="C245" s="99">
        <v>18</v>
      </c>
    </row>
    <row r="246" spans="1:7" hidden="1" x14ac:dyDescent="0.25">
      <c r="A246" s="34"/>
      <c r="B246" s="46" t="s">
        <v>410</v>
      </c>
      <c r="C246" s="99">
        <v>19</v>
      </c>
      <c r="G246" s="83"/>
    </row>
    <row r="247" spans="1:7" hidden="1" x14ac:dyDescent="0.25">
      <c r="A247" s="34"/>
      <c r="B247" s="46" t="s">
        <v>411</v>
      </c>
      <c r="C247" s="99">
        <v>20</v>
      </c>
      <c r="G247" s="29"/>
    </row>
    <row r="248" spans="1:7" hidden="1" x14ac:dyDescent="0.25">
      <c r="A248" s="34"/>
      <c r="B248" s="46" t="s">
        <v>412</v>
      </c>
      <c r="C248" s="99">
        <v>21</v>
      </c>
      <c r="G248" s="58"/>
    </row>
    <row r="249" spans="1:7" hidden="1" x14ac:dyDescent="0.25">
      <c r="A249" s="34"/>
      <c r="B249" s="46" t="s">
        <v>413</v>
      </c>
      <c r="C249" s="99">
        <v>22</v>
      </c>
    </row>
    <row r="250" spans="1:7" hidden="1" x14ac:dyDescent="0.25">
      <c r="A250" s="34"/>
      <c r="B250" s="46" t="s">
        <v>414</v>
      </c>
      <c r="C250" s="99">
        <v>23</v>
      </c>
    </row>
    <row r="251" spans="1:7" hidden="1" x14ac:dyDescent="0.25">
      <c r="A251" s="34"/>
      <c r="B251" s="46" t="s">
        <v>415</v>
      </c>
      <c r="C251" s="99">
        <v>25</v>
      </c>
    </row>
    <row r="252" spans="1:7" hidden="1" x14ac:dyDescent="0.25">
      <c r="A252" s="34"/>
      <c r="B252" s="46" t="s">
        <v>416</v>
      </c>
      <c r="C252" s="99">
        <v>27</v>
      </c>
    </row>
    <row r="253" spans="1:7" hidden="1" x14ac:dyDescent="0.25">
      <c r="A253" s="34"/>
      <c r="B253" s="46" t="s">
        <v>417</v>
      </c>
      <c r="C253" s="99">
        <v>28</v>
      </c>
    </row>
    <row r="254" spans="1:7" hidden="1" x14ac:dyDescent="0.25">
      <c r="A254" s="34"/>
      <c r="B254" s="46" t="s">
        <v>418</v>
      </c>
      <c r="C254" s="99">
        <v>32</v>
      </c>
    </row>
    <row r="255" spans="1:7" hidden="1" x14ac:dyDescent="0.25">
      <c r="A255" s="34"/>
      <c r="B255" s="46" t="s">
        <v>419</v>
      </c>
      <c r="C255" s="99">
        <v>33</v>
      </c>
    </row>
    <row r="256" spans="1:7" hidden="1" x14ac:dyDescent="0.25">
      <c r="A256" s="34"/>
      <c r="B256" s="46" t="s">
        <v>420</v>
      </c>
      <c r="C256" s="99">
        <v>34</v>
      </c>
    </row>
    <row r="257" spans="1:3" hidden="1" x14ac:dyDescent="0.25">
      <c r="A257" s="34"/>
      <c r="B257" s="46" t="s">
        <v>421</v>
      </c>
      <c r="C257" s="99">
        <v>35</v>
      </c>
    </row>
    <row r="258" spans="1:3" hidden="1" x14ac:dyDescent="0.25">
      <c r="A258" s="34"/>
      <c r="B258" s="46" t="s">
        <v>422</v>
      </c>
      <c r="C258" s="99">
        <v>36</v>
      </c>
    </row>
    <row r="259" spans="1:3" hidden="1" x14ac:dyDescent="0.25">
      <c r="A259" s="34"/>
      <c r="B259" s="46" t="s">
        <v>423</v>
      </c>
      <c r="C259" s="99">
        <v>37</v>
      </c>
    </row>
    <row r="260" spans="1:3" hidden="1" x14ac:dyDescent="0.25">
      <c r="A260" s="34"/>
      <c r="B260" s="46" t="s">
        <v>424</v>
      </c>
      <c r="C260" s="99">
        <v>38</v>
      </c>
    </row>
    <row r="261" spans="1:3" hidden="1" x14ac:dyDescent="0.25">
      <c r="A261" s="34"/>
      <c r="B261" s="46" t="s">
        <v>425</v>
      </c>
      <c r="C261" s="99">
        <v>39</v>
      </c>
    </row>
    <row r="262" spans="1:3" hidden="1" x14ac:dyDescent="0.25">
      <c r="A262" s="34"/>
      <c r="B262" s="46" t="s">
        <v>426</v>
      </c>
      <c r="C262" s="99">
        <v>40</v>
      </c>
    </row>
    <row r="263" spans="1:3" hidden="1" x14ac:dyDescent="0.25">
      <c r="A263" s="34"/>
      <c r="B263" s="46" t="s">
        <v>427</v>
      </c>
      <c r="C263" s="99">
        <v>41</v>
      </c>
    </row>
    <row r="264" spans="1:3" hidden="1" x14ac:dyDescent="0.25">
      <c r="A264" s="34"/>
      <c r="B264" s="46" t="s">
        <v>428</v>
      </c>
      <c r="C264" s="99">
        <v>42</v>
      </c>
    </row>
    <row r="265" spans="1:3" hidden="1" x14ac:dyDescent="0.25">
      <c r="A265" s="34"/>
      <c r="B265" s="46" t="s">
        <v>429</v>
      </c>
      <c r="C265" s="99">
        <v>43</v>
      </c>
    </row>
    <row r="266" spans="1:3" hidden="1" x14ac:dyDescent="0.25">
      <c r="A266" s="34"/>
      <c r="B266" s="46" t="s">
        <v>430</v>
      </c>
      <c r="C266" s="99">
        <v>44</v>
      </c>
    </row>
    <row r="267" spans="1:3" hidden="1" x14ac:dyDescent="0.25">
      <c r="A267" s="34"/>
      <c r="B267" s="46" t="s">
        <v>431</v>
      </c>
      <c r="C267" s="99">
        <v>45</v>
      </c>
    </row>
    <row r="268" spans="1:3" hidden="1" x14ac:dyDescent="0.25">
      <c r="A268" s="34"/>
      <c r="B268" s="46" t="s">
        <v>432</v>
      </c>
      <c r="C268" s="99">
        <v>46</v>
      </c>
    </row>
    <row r="269" spans="1:3" hidden="1" x14ac:dyDescent="0.25">
      <c r="A269" s="34"/>
      <c r="B269" s="46" t="s">
        <v>433</v>
      </c>
      <c r="C269" s="99">
        <v>47</v>
      </c>
    </row>
    <row r="270" spans="1:3" hidden="1" x14ac:dyDescent="0.25">
      <c r="A270" s="34"/>
      <c r="B270" s="46" t="s">
        <v>434</v>
      </c>
      <c r="C270" s="99">
        <v>48</v>
      </c>
    </row>
    <row r="271" spans="1:3" hidden="1" x14ac:dyDescent="0.25">
      <c r="A271" s="34"/>
      <c r="B271" s="46" t="s">
        <v>435</v>
      </c>
      <c r="C271" s="99">
        <v>49</v>
      </c>
    </row>
    <row r="272" spans="1:3" hidden="1" x14ac:dyDescent="0.25">
      <c r="A272" s="34"/>
      <c r="B272" s="46" t="s">
        <v>436</v>
      </c>
      <c r="C272" s="99">
        <v>50</v>
      </c>
    </row>
    <row r="273" spans="1:6" hidden="1" x14ac:dyDescent="0.25">
      <c r="A273" s="34"/>
      <c r="B273" s="46" t="s">
        <v>437</v>
      </c>
      <c r="C273" s="99">
        <v>51</v>
      </c>
    </row>
    <row r="274" spans="1:6" hidden="1" x14ac:dyDescent="0.25">
      <c r="A274" s="34"/>
      <c r="B274" s="46" t="s">
        <v>438</v>
      </c>
      <c r="C274" s="99">
        <v>52</v>
      </c>
    </row>
    <row r="275" spans="1:6" hidden="1" x14ac:dyDescent="0.25">
      <c r="A275" s="34"/>
      <c r="B275" s="46" t="s">
        <v>439</v>
      </c>
      <c r="C275" s="99">
        <v>53</v>
      </c>
    </row>
    <row r="276" spans="1:6" hidden="1" x14ac:dyDescent="0.25">
      <c r="A276" s="34"/>
      <c r="B276" s="46" t="s">
        <v>440</v>
      </c>
      <c r="C276" s="99">
        <v>54</v>
      </c>
    </row>
    <row r="277" spans="1:6" hidden="1" x14ac:dyDescent="0.25">
      <c r="A277" s="34"/>
      <c r="B277" s="46" t="s">
        <v>441</v>
      </c>
      <c r="C277" s="99">
        <v>55</v>
      </c>
    </row>
    <row r="278" spans="1:6" hidden="1" x14ac:dyDescent="0.25">
      <c r="A278" s="34"/>
      <c r="B278" s="46" t="s">
        <v>442</v>
      </c>
      <c r="C278" s="99">
        <v>56</v>
      </c>
    </row>
    <row r="279" spans="1:6" hidden="1" x14ac:dyDescent="0.25">
      <c r="A279" s="34"/>
      <c r="B279" s="46" t="s">
        <v>443</v>
      </c>
      <c r="C279" s="99">
        <v>57</v>
      </c>
    </row>
    <row r="280" spans="1:6" hidden="1" x14ac:dyDescent="0.25">
      <c r="A280" s="34"/>
      <c r="B280" s="46" t="s">
        <v>444</v>
      </c>
      <c r="C280" s="99">
        <v>58</v>
      </c>
    </row>
    <row r="281" spans="1:6" hidden="1" x14ac:dyDescent="0.25">
      <c r="A281" s="34"/>
      <c r="B281" s="46" t="s">
        <v>445</v>
      </c>
      <c r="C281" s="99">
        <v>59</v>
      </c>
    </row>
    <row r="283" spans="1:6" x14ac:dyDescent="0.25">
      <c r="A283" s="34">
        <v>18</v>
      </c>
      <c r="B283" s="31" t="s">
        <v>29</v>
      </c>
      <c r="C283" s="32"/>
      <c r="D283" s="33"/>
      <c r="E283" s="32"/>
      <c r="F283" s="32"/>
    </row>
    <row r="284" spans="1:6" x14ac:dyDescent="0.25">
      <c r="A284" s="34"/>
      <c r="B284" s="31" t="s">
        <v>30</v>
      </c>
      <c r="C284" s="35" t="s">
        <v>446</v>
      </c>
      <c r="D284" s="36" t="s">
        <v>447</v>
      </c>
      <c r="E284" s="35" t="s">
        <v>400</v>
      </c>
      <c r="F284" s="35" t="s">
        <v>448</v>
      </c>
    </row>
    <row r="285" spans="1:6" x14ac:dyDescent="0.25">
      <c r="A285" s="34"/>
      <c r="B285" s="31" t="s">
        <v>34</v>
      </c>
      <c r="C285" s="96" t="s">
        <v>35</v>
      </c>
      <c r="D285" s="100" t="s">
        <v>36</v>
      </c>
      <c r="E285" s="96" t="s">
        <v>37</v>
      </c>
      <c r="F285" s="96" t="s">
        <v>284</v>
      </c>
    </row>
    <row r="287" spans="1:6" x14ac:dyDescent="0.25">
      <c r="A287" s="34">
        <v>19</v>
      </c>
      <c r="B287" s="31" t="s">
        <v>12</v>
      </c>
      <c r="C287" s="32"/>
      <c r="D287" s="33"/>
    </row>
    <row r="288" spans="1:6" x14ac:dyDescent="0.25">
      <c r="A288" s="34"/>
      <c r="B288" s="31" t="s">
        <v>30</v>
      </c>
      <c r="C288" s="111" t="s">
        <v>449</v>
      </c>
      <c r="D288" s="36" t="s">
        <v>450</v>
      </c>
    </row>
    <row r="289" spans="1:4" x14ac:dyDescent="0.25">
      <c r="A289" s="34"/>
      <c r="B289" s="31" t="s">
        <v>34</v>
      </c>
      <c r="C289" s="96" t="s">
        <v>297</v>
      </c>
      <c r="D289" s="100" t="s">
        <v>300</v>
      </c>
    </row>
    <row r="291" spans="1:4" hidden="1" x14ac:dyDescent="0.25">
      <c r="A291" s="34">
        <v>19</v>
      </c>
      <c r="B291" s="31" t="s">
        <v>11</v>
      </c>
      <c r="C291" s="32"/>
    </row>
    <row r="292" spans="1:4" hidden="1" x14ac:dyDescent="0.25">
      <c r="A292" s="34"/>
      <c r="B292" s="31" t="s">
        <v>30</v>
      </c>
      <c r="C292" s="31" t="s">
        <v>451</v>
      </c>
    </row>
    <row r="293" spans="1:4" hidden="1" x14ac:dyDescent="0.25">
      <c r="A293" s="34"/>
      <c r="B293" s="94" t="s">
        <v>452</v>
      </c>
      <c r="C293" s="94" t="s">
        <v>35</v>
      </c>
    </row>
    <row r="294" spans="1:4" hidden="1" x14ac:dyDescent="0.25">
      <c r="A294" s="34"/>
      <c r="B294" s="94" t="s">
        <v>453</v>
      </c>
      <c r="C294" s="94" t="s">
        <v>36</v>
      </c>
    </row>
    <row r="295" spans="1:4" hidden="1" x14ac:dyDescent="0.25">
      <c r="A295" s="34"/>
      <c r="B295" s="94" t="s">
        <v>454</v>
      </c>
      <c r="C295" s="94" t="s">
        <v>37</v>
      </c>
    </row>
    <row r="296" spans="1:4" hidden="1" x14ac:dyDescent="0.25">
      <c r="A296" s="34"/>
      <c r="B296" s="94" t="s">
        <v>455</v>
      </c>
      <c r="C296" s="94" t="s">
        <v>284</v>
      </c>
    </row>
    <row r="297" spans="1:4" hidden="1" x14ac:dyDescent="0.25">
      <c r="A297" s="34"/>
      <c r="B297" s="94" t="s">
        <v>456</v>
      </c>
      <c r="C297" s="94" t="s">
        <v>285</v>
      </c>
    </row>
    <row r="298" spans="1:4" hidden="1" x14ac:dyDescent="0.25">
      <c r="A298" s="34"/>
      <c r="B298" s="94" t="s">
        <v>457</v>
      </c>
      <c r="C298" s="94" t="s">
        <v>299</v>
      </c>
    </row>
    <row r="299" spans="1:4" hidden="1" x14ac:dyDescent="0.25">
      <c r="A299" s="34"/>
      <c r="B299" s="94" t="s">
        <v>458</v>
      </c>
      <c r="C299" s="94" t="s">
        <v>297</v>
      </c>
    </row>
    <row r="300" spans="1:4" hidden="1" x14ac:dyDescent="0.25">
      <c r="A300" s="34"/>
      <c r="B300" s="94" t="s">
        <v>459</v>
      </c>
      <c r="C300" s="94" t="s">
        <v>300</v>
      </c>
    </row>
    <row r="301" spans="1:4" hidden="1" x14ac:dyDescent="0.25">
      <c r="A301" s="34"/>
      <c r="B301" s="94" t="s">
        <v>460</v>
      </c>
      <c r="C301" s="94" t="s">
        <v>301</v>
      </c>
    </row>
    <row r="302" spans="1:4" hidden="1" x14ac:dyDescent="0.25">
      <c r="A302" s="34"/>
      <c r="B302" s="94" t="s">
        <v>461</v>
      </c>
      <c r="C302" s="94" t="s">
        <v>462</v>
      </c>
    </row>
    <row r="303" spans="1:4" hidden="1" x14ac:dyDescent="0.25">
      <c r="A303" s="34"/>
      <c r="B303" s="94" t="s">
        <v>463</v>
      </c>
      <c r="C303" s="94" t="s">
        <v>298</v>
      </c>
    </row>
    <row r="304" spans="1:4" hidden="1" x14ac:dyDescent="0.25">
      <c r="A304" s="34"/>
      <c r="B304" s="94" t="s">
        <v>464</v>
      </c>
      <c r="C304" s="94" t="s">
        <v>296</v>
      </c>
    </row>
    <row r="305" spans="1:3" hidden="1" x14ac:dyDescent="0.25">
      <c r="A305" s="34"/>
      <c r="B305" s="94" t="s">
        <v>465</v>
      </c>
      <c r="C305" s="94" t="s">
        <v>302</v>
      </c>
    </row>
    <row r="306" spans="1:3" hidden="1" x14ac:dyDescent="0.25">
      <c r="A306" s="34"/>
      <c r="B306" s="94" t="s">
        <v>466</v>
      </c>
      <c r="C306" s="94" t="s">
        <v>312</v>
      </c>
    </row>
    <row r="307" spans="1:3" hidden="1" x14ac:dyDescent="0.25">
      <c r="A307" s="101"/>
      <c r="B307" s="93" t="s">
        <v>270</v>
      </c>
      <c r="C307" s="102" t="s">
        <v>271</v>
      </c>
    </row>
    <row r="308" spans="1:3" hidden="1" x14ac:dyDescent="0.25"/>
  </sheetData>
  <sheetProtection algorithmName="SHA-512" hashValue="9IEXWxxTMrXrD1+0X/Az7yUm6AJMoIVXwKYVVo5QT6VLiGLJg9WJgg/jzdUWKzKmYSqgnOnt/KnR6tGZPVyCIg==" saltValue="r6EInAOUyDawq5HBihlLeQ==" spinCount="100000" sheet="1" objects="1" scenarios="1" selectLockedCells="1"/>
  <dataConsolidate>
    <dataRefs count="1">
      <dataRef name="$B$247+$C$247"/>
    </dataRefs>
  </dataConsolidate>
  <mergeCells count="5">
    <mergeCell ref="A29:A156"/>
    <mergeCell ref="A170:A173"/>
    <mergeCell ref="A166:A168"/>
    <mergeCell ref="A162:A164"/>
    <mergeCell ref="A158:A160"/>
  </mergeCells>
  <pageMargins left="0.7" right="0.7" top="0.75" bottom="0.75" header="0.3" footer="0.3"/>
  <pageSetup paperSize="9" orientation="portrait" r:id="rId1"/>
  <ignoredErrors>
    <ignoredError sqref="G168:H168 F164 K177:L177 N172:O172 E160 G234 J230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Principal</vt:lpstr>
      <vt:lpstr>Supplementary</vt:lpstr>
      <vt:lpstr>codes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 Asia Pacific Pte. Ltd.</dc:creator>
  <cp:lastModifiedBy>manas nayak</cp:lastModifiedBy>
  <dcterms:created xsi:type="dcterms:W3CDTF">2015-08-28T02:32:10Z</dcterms:created>
  <dcterms:modified xsi:type="dcterms:W3CDTF">2021-05-31T00:32:30Z</dcterms:modified>
</cp:coreProperties>
</file>