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psico.sharepoint.com/teams/SFPRegenAgSprint2020/Shared Documents/Supplier Playbook Project/Peterson Supplier Playbook Pilot/FINAL/"/>
    </mc:Choice>
  </mc:AlternateContent>
  <xr:revisionPtr revIDLastSave="11" documentId="13_ncr:1_{51316DAE-BD72-40B2-A0F1-FEA2FAA6D670}" xr6:coauthVersionLast="47" xr6:coauthVersionMax="47" xr10:uidLastSave="{2E4C5D55-9EFA-44DF-8EB1-0E9D389BA959}"/>
  <bookViews>
    <workbookView xWindow="-110" yWindow="-110" windowWidth="19420" windowHeight="11620" xr2:uid="{00051A01-6F3A-4D2E-9629-947DD9DFFEBF}"/>
  </bookViews>
  <sheets>
    <sheet name="Обзор" sheetId="5" r:id="rId1"/>
    <sheet name="Определения" sheetId="4" r:id="rId2"/>
    <sheet name="Воздействия" sheetId="3" r:id="rId3"/>
    <sheet name="Землеустройство" sheetId="7" r:id="rId4"/>
  </sheets>
  <definedNames>
    <definedName name="_xlnm._FilterDatabase" localSheetId="2" hidden="1">Воздействия!$B$4:$K$27</definedName>
    <definedName name="_xlnm._FilterDatabase" localSheetId="3" hidden="1">Землеустройство!#REF!</definedName>
    <definedName name="_xlnm._FilterDatabase" localSheetId="1" hidden="1">Определения!$B$2:$F$25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44286.9670833333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3" l="1" a="1"/>
  <c r="K6" i="3"/>
  <c r="K7" i="3" a="1"/>
  <c r="K7" i="3" s="1"/>
  <c r="K8" i="3" a="1"/>
  <c r="K8" i="3"/>
  <c r="K9" i="3" a="1"/>
  <c r="K9" i="3"/>
  <c r="K10" i="3" a="1"/>
  <c r="K10" i="3" s="1"/>
  <c r="K11" i="3" a="1"/>
  <c r="K11" i="3" s="1"/>
  <c r="K12" i="3" a="1"/>
  <c r="K12" i="3"/>
  <c r="K13" i="3" a="1"/>
  <c r="K13" i="3"/>
  <c r="K14" i="3" a="1"/>
  <c r="K14" i="3" s="1"/>
  <c r="K15" i="3" a="1"/>
  <c r="K15" i="3" s="1"/>
  <c r="K16" i="3" a="1"/>
  <c r="K16" i="3"/>
  <c r="K17" i="3" a="1"/>
  <c r="K17" i="3"/>
  <c r="K18" i="3" a="1"/>
  <c r="K18" i="3" s="1"/>
  <c r="K19" i="3" a="1"/>
  <c r="K19" i="3" s="1"/>
  <c r="K20" i="3" a="1"/>
  <c r="K20" i="3"/>
  <c r="K21" i="3" a="1"/>
  <c r="K21" i="3" s="1"/>
  <c r="K22" i="3" a="1"/>
  <c r="K22" i="3" s="1"/>
  <c r="K23" i="3" a="1"/>
  <c r="K23" i="3" s="1"/>
  <c r="K24" i="3" a="1"/>
  <c r="K24" i="3" s="1"/>
  <c r="K25" i="3" a="1"/>
  <c r="K25" i="3" s="1"/>
  <c r="K26" i="3" a="1"/>
  <c r="K26" i="3" s="1"/>
  <c r="K27" i="3" a="1"/>
  <c r="K27" i="3" s="1"/>
  <c r="K5" i="3" a="1"/>
  <c r="K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<sst xmlns="http://schemas.openxmlformats.org/spreadsheetml/2006/main" count="377" uniqueCount="92">
  <si>
    <t>Non-commercial environmental/landscape features and other natural habitats are retained.</t>
  </si>
  <si>
    <t>Практика #</t>
  </si>
  <si>
    <t>Тема</t>
  </si>
  <si>
    <t>Практика регенеративного земледелия</t>
  </si>
  <si>
    <t>Классификация (в поле или крае/вне поля)</t>
  </si>
  <si>
    <t>Определение</t>
  </si>
  <si>
    <t>Почвенный покров</t>
  </si>
  <si>
    <t>Покровные культуры (в т.ч. питательные покровные культуры)</t>
  </si>
  <si>
    <t>Поддерживать корни, оставленные под почвой (без послеуборочной обработки почвы)</t>
  </si>
  <si>
    <t>Севооборота</t>
  </si>
  <si>
    <t>Междурядье</t>
  </si>
  <si>
    <t>Посадки живых изгородей</t>
  </si>
  <si>
    <t>Агролесоводство</t>
  </si>
  <si>
    <t>Сильвопастура</t>
  </si>
  <si>
    <t>Консервационная обработка почвы</t>
  </si>
  <si>
    <t>Разнообразие сельскохозяйственных культур</t>
  </si>
  <si>
    <t>В поле</t>
  </si>
  <si>
    <t>Край/вне поля</t>
  </si>
  <si>
    <t>Практика выращивания культуры, которая покрывает почву между двумя сельскохозяйственными циклами.
Вероятное воздействие заключается в уменьшении эрозии почвы, улучшении состояния почвы, повышении доступности воды, удушении сорняков, борьбе с вредителями и болезнями и увеличении биоразнообразия.
Более того, в тех случаях, когда азотфиксирующая культура высевается в качестве культуры, в дополнение к вышесказанному, она может повысить продуктивность растений, сделав азот доступным для следующей культуры.
В качестве альтернативы, когда высеваются глубоко укоренившиеся культуры (такие как спаржа, люцерна и т. Д.), Могут быть достигнуты различные преимущества (например, проникновение в уплотненные слои почвы, увеличение аэрации почвы и инфильтрации воды).</t>
  </si>
  <si>
    <t>Практика, при которой посевы срезаются, а корни остаются в почве.
Вероятное воздействие заключается в том, что углеродный цикл продолжается под поверхностью, что делает почву богаче с точки зрения углерода и почвенных биологических процессов.</t>
  </si>
  <si>
    <t>[Имеет отношение к пропашным культурам, за исключением картофеля в крупных хозяйствах, в которых расширенный севооборот является обычной практикой]
Практика посадки не менее трех разных культур последовательно на одном и том же участке земли.
Вероятное воздействие заключается в улучшении здоровья почвы, оптимизации питательных веществ в почве и борьбе с вредителями и давлением сорняков. Для того чтобы считаться регенеративной практикой, севооборот должен быть направлен на достижение по крайней мере одного положительного воздействия, упомянутого выше.
Путем включения глубоко укоренившихся культур (таких как люцерна и т.д.) в систему ротации культур можно добиться дополнительных преимуществ (например, проникнуть в уплотненные слои почвы, увеличить аэрацию почвы и инфильтрацию воды).</t>
  </si>
  <si>
    <t>Практика одновременного выращивания сельскохозяйственных культур на одном поле.
Эта практика имеет потенциал для повышения урожайности, усиления воздействия одной культуры на другую, улучшения сохранения почвы и подавления сорняков.</t>
  </si>
  <si>
    <t>Практика посадки древесной растительности (например, кустарников, высоких трав, деревьев) в линейном исполнении, прилегающем к производственным полям.
Вероятное воздействие заключается в защите качества воды и предоставлении убежища для дикой природы.</t>
  </si>
  <si>
    <t>Система практик, при которой древесные многолетние растения преднамеренно используются на той же землеустроительной территории, что и сельскохозяйственные культуры и/или животные</t>
  </si>
  <si>
    <t>Сельскохозяйственные системы, которые сочетают в себе лесное хозяйство и выпас одомашненных животных на пастбищах, пастбищных угодьях или на ферме.</t>
  </si>
  <si>
    <t>Землеустройство</t>
  </si>
  <si>
    <t>Управление растительными остатками</t>
  </si>
  <si>
    <t>Система обработки почвы, которая потенциально сохраняет почвенные, водные и энергетические ресурсы главным образом за счет снижения интенсивности обработки почвы и удержания растительных остатков.  В качестве примера можно привести следующие:
Нет до - Практика устранения обработки почвы. 
Низкая/уменьшенная обработка почвы - Обработка почвы на максимальную глубину 10-12 см
Ленточная обработка почвы - отсутствие полноразмерной обработки почвы с момента сбора урожая или прекращения одной товарной культуры до момента сбора урожая или прекращения следующей товарной культуры в севообороте, независимо от глубины обработки почвы</t>
  </si>
  <si>
    <t>Практика оставления остатков урожая и соломы на полях. Не менее 30 процентов поверхности почвы должно быть покрыто остатками, чтобы уменьшить эрозию почвы.
Вероятное воздействие заключается в том, что включение растительных остатков способствует образованию органического вещества в почве.</t>
  </si>
  <si>
    <t>Изъятие из производства менее прибыльных, сильно эродируемых или других экологически чувствительных земель</t>
  </si>
  <si>
    <t>Скрещивание однолетних и многолетних культур или интеграция многолетних культур в однолетнюю систему земледелия. Растение должно оставаться на месте более года на поле и последовательно играть роль междурядников и покровных культур вне севооборота.</t>
  </si>
  <si>
    <t>Вывод на пенсию маргинальных акров</t>
  </si>
  <si>
    <t>Перенаступление </t>
  </si>
  <si>
    <t>4R Управление питательными веществами</t>
  </si>
  <si>
    <t xml:space="preserve">Управление внесением удобрений, навоза, поправок и органических продуктов на сельскохозяйственные угодья в соответствии с подходом 4R к управлению питательными веществами:
Правильная норма - соответствие количества типа удобрения потребностям сельскохозяйственных культур, например, путем использования отбора проб почвы для определения норм внесения удобрений или с использованием внесения удобрений с переменной скоростью на основе отбора проб сетки
Правильный источник - соответствие типа удобрения потребностям культуры. Включает использование контролируемых, медленно высвобождающихся или стабилизированных азотных смесей или применение вторичных и микроэлементов на основе типов почвы и тканей.
Правильное место - хранение питательных веществ там, где культуры могут их использовать. Включает в себя использование технологии точного наведения для точного применения, управление полями на основе карт зон и использование соответствующего метода для применения
Правильное время - Обеспечение доступности питательных веществ, когда они нужны сельскохозяйственным культурам. Включает в себя раздельное внесение азота для повышения доступности, внесение азота при благоприятных температурах почвы
</t>
  </si>
  <si>
    <t>Восстановление пастбищных угодий</t>
  </si>
  <si>
    <t>Восстановление местных растительных сообществ путем создания и поддержания высококачественного покрова, состоящего из разнообразия местных трав и вилок; предоставление участков необрабатываемых земель в качестве убежищ для видов лугов</t>
  </si>
  <si>
    <t>Используйте органические удобрения</t>
  </si>
  <si>
    <t>Любой органический материал природного происхождения, который добавляется в почву для снабжения одним или несколькими элементами, необходимыми для роста растений.</t>
  </si>
  <si>
    <t>Внесение удобрений, прямо или косвенно производимых живыми организмами (навоз или компост).</t>
  </si>
  <si>
    <t>Интегрированное животноводство</t>
  </si>
  <si>
    <t>Интеграция пастбищных животных</t>
  </si>
  <si>
    <t>Интеграция пастбищных животных в пахотные системы земледелия. Выпас скота - это действие, при котором скот свободно питается на пастбище.
Пастухи мульчируют солому и растительные остатки в почву во время ходьбы, а навоз, который они производят, является источником органического вещества, минералов и разнообразия грибов и бактерий.</t>
  </si>
  <si>
    <t>Вода</t>
  </si>
  <si>
    <t>Эффективность орошения</t>
  </si>
  <si>
    <t>В пахотных культурах эффективность орошения означает соответствие спроса на воду для сельскохозяйственных культур планированию орошения и тщательному управлению водными ресурсами - в соответствии с планом планирования</t>
  </si>
  <si>
    <t>Некультивируемые водные пути / прибрежные коридоры / буферные зоны</t>
  </si>
  <si>
    <t>Некультивируемые водные пути представляют собой градуированные каналы, которые засеяны травой или другой подходящей растительностью.
Вероятное воздействие заключается в том, что растительность замедляет воду, а травянистый водный путь транспортирует воду к стабильному выходу с неэрозионной скоростью.</t>
  </si>
  <si>
    <t>Построенные водно-болотные угодья / восстановление водно-болотных угодий</t>
  </si>
  <si>
    <t>Построенные водно-болотные угодья - это искусственные водно-болотные угодья, созданные для очистки сельскохозяйственных сточных вод с использованием естественных функций растительности, почвы и микробных популяций.</t>
  </si>
  <si>
    <t>Управление дренажными водами</t>
  </si>
  <si>
    <t>Управление дренажными водами использует контрольные структуры для управления сроками и ограничения количества сбросов воды в поверхностные и/или подземные сельскохозяйственные дренажные системы и из них.
Это может уменьшить потерю почвы и питательных веществ.</t>
  </si>
  <si>
    <t>Биоразнообразие</t>
  </si>
  <si>
    <t>Комплексная борьба с вредителями</t>
  </si>
  <si>
    <t>Развитие среды обитания опылителей</t>
  </si>
  <si>
    <t>Сохранение/восстановление естественной среды обитания</t>
  </si>
  <si>
    <t>Использование биологических, культурных, физических и химических инструментов для выявления, регулирования и снижения риска, связанного с вредителями, и инструментов и стратегий борьбы с вредителями таким образом, чтобы свести к минимуму общие экономические, медицинские и экологические риски
В соответствии с ИПМ меры по борьбе с вредителями принимаются только в том случае, если их численность может превысить допустимые уровни. Любые предпринятые действия направлены на борьбу с неприятным вредителем и ограничение воздействия на другие организмы и окружающую среду.
Применение пестицидов к сельскохозяйственным культурам, животным, зданиям или ландшафтам на регулярной основе, независимо от необходимости, не является IPM. Применение пестицидов всегда является последним средством в программе IPM.</t>
  </si>
  <si>
    <t>Установление разнообразия цветущих местных растений и кустарников на полях поля, которые могут быть использованы опылителями для гнездования и кормления и которые могут быть использованы для зимнего и расплодного покрова.</t>
  </si>
  <si>
    <t>PepsiCo - Позитивное сельское хозяйство</t>
  </si>
  <si>
    <t>Описание</t>
  </si>
  <si>
    <t>Определения</t>
  </si>
  <si>
    <t xml:space="preserve">Вкладка содержит более подробную информацию о 23 методах RegenAg и указывает тип классификации (практика — в поле или на краю/вне поля).
</t>
  </si>
  <si>
    <t>Воздействия</t>
  </si>
  <si>
    <t xml:space="preserve">Показывает, как каждая практика RegenAg может повлиять на пять областей воздействия - прямо, косвенно или без воздействия. Эту вкладку лучше всего использовать при определении того, какие методы RegenAg следует внедрить с вашими фермерами в зависимости от области (областей) воздействия.
</t>
  </si>
  <si>
    <t>Пример</t>
  </si>
  <si>
    <t>Приведен пример использования банка практики RegenAg в отношении выбранных областей воздействия.</t>
  </si>
  <si>
    <r>
      <rPr>
        <b/>
        <sz val="15"/>
        <color theme="1"/>
        <rFont val="Calibri"/>
        <family val="2"/>
        <scheme val="minor"/>
      </rPr>
      <t xml:space="preserve">Инструкции: </t>
    </r>
    <r>
      <rPr>
        <sz val="15"/>
        <color theme="1"/>
        <rFont val="Calibri"/>
        <family val="2"/>
        <scheme val="minor"/>
      </rPr>
      <t xml:space="preserve">Используйте эту вкладку, чтобы определить, какие методы RegenAg следует внедрить с вашими фермерами в зависимости от области (областей) воздействия. Смотрите «Пример комбинаций» для иллюстрации того, как определить практики RegenAg для различных целей.	</t>
    </r>
  </si>
  <si>
    <t>ПОЧВА</t>
  </si>
  <si>
    <t>ВОДА</t>
  </si>
  <si>
    <t>БИОРАЗНООБРАЗИЕ</t>
  </si>
  <si>
    <t>ПАРНИКОВЫЕ ГАЗЫ</t>
  </si>
  <si>
    <t>СРЕДСТВ К СУЩЕСТВОВАНИЮ</t>
  </si>
  <si>
    <t>Счёт</t>
  </si>
  <si>
    <t>Укрепление здоровья и плодородия почв    </t>
  </si>
  <si>
    <t>Улучшение здоровья водосборных бассейнов</t>
  </si>
  <si>
    <t>Охрана и укрепление биоразнообразия</t>
  </si>
  <si>
    <t>Секвестрирование углерода</t>
  </si>
  <si>
    <t>Сокращение выбросов</t>
  </si>
  <si>
    <t>Улучшение условий жизни фермеров</t>
  </si>
  <si>
    <t>Прямой</t>
  </si>
  <si>
    <t>Непрямой</t>
  </si>
  <si>
    <t>Без воздействия</t>
  </si>
  <si>
    <t>Консервационная обработка почвы (редуцированная, полосатая, беспахотная)</t>
  </si>
  <si>
    <t>Используйте биоудобрения</t>
  </si>
  <si>
    <t>На четыре экологические области, которые мы выбрали (защита здоровья и плодородия почвы, защита и укрепление биоразнообразия, здоровье водосборных бассейнов, сокращение выбросов и поглощение углерода), положительно влияют сосредоточение внимания на трех показанных методах (покровные культуры, консервационная обработка почвы, использование биоудобрений).</t>
  </si>
  <si>
    <t>РегенАг Банк Регенеративной Практики</t>
  </si>
  <si>
    <t>Вкладка</t>
  </si>
  <si>
    <r>
      <rPr>
        <b/>
        <sz val="15"/>
        <color theme="1"/>
        <rFont val="Calibri"/>
        <family val="2"/>
        <scheme val="minor"/>
      </rPr>
      <t xml:space="preserve">Пример: </t>
    </r>
    <r>
      <rPr>
        <sz val="15"/>
        <color theme="1"/>
        <rFont val="Calibri"/>
        <family val="2"/>
        <scheme val="minor"/>
      </rPr>
      <t>Приоритетами моей организации (в соответствии с Руководством поставщика) являются здоровье почвы, сокращение выбросов и улучшение биоразнообразия. Мы рассмотрели практики, которые имеют прямое и косвенное воздействие, по крайней мере, в 1 из моих областей воздействия. Мы также рассмотрели практики, которые актуальны для наших фермеров.</t>
    </r>
  </si>
  <si>
    <r>
      <t>Версия: 18 мая</t>
    </r>
    <r>
      <rPr>
        <vertAlign val="superscript"/>
        <sz val="11"/>
        <color rgb="FF000000"/>
        <rFont val="Calibri"/>
        <family val="2"/>
        <scheme val="minor"/>
      </rPr>
      <t>й</t>
    </r>
    <r>
      <rPr>
        <sz val="11"/>
        <color rgb="FF000000"/>
        <rFont val="Calibri"/>
        <family val="2"/>
        <scheme val="minor"/>
      </rPr>
      <t>2022</t>
    </r>
  </si>
  <si>
    <t>Нужна помощь? Пожалуйста свяжитесь:</t>
  </si>
  <si>
    <t>PepsicoglobalProcurementsustainability@pepsico.com</t>
  </si>
  <si>
    <r>
      <rPr>
        <b/>
        <sz val="14"/>
        <color theme="1"/>
        <rFont val="Calibri"/>
        <family val="2"/>
        <scheme val="minor"/>
      </rPr>
      <t xml:space="preserve">Знакомство:
</t>
    </r>
    <r>
      <rPr>
        <sz val="14"/>
        <color theme="1"/>
        <rFont val="Calibri"/>
        <family val="2"/>
        <scheme val="minor"/>
      </rPr>
      <t xml:space="preserve">РегенАг Банк Практики от PepsiCo объединяет 23 метода регенеративного сельского хозяйства, которые, вероятно, окажут прямое и косвенное воздействие на наши пяти областей воздействия - здоровье почвы, здоровье водосборных бассейнов, биоразнообразие, сокращение выбросов и поглощение углерода, а также улучшение средств к существованию фермеров. Как упоминалось в Руководстве по поставщикам Positive Ag, пожалуйста, используйте этот документ, чтобы определить, какие методы RegenAg наиболее оптимальны для реализации для ваших фермеров и достижения целей. 
</t>
    </r>
    <r>
      <rPr>
        <b/>
        <sz val="14"/>
        <color theme="1"/>
        <rFont val="Calibri"/>
        <family val="2"/>
        <scheme val="minor"/>
      </rPr>
      <t xml:space="preserve">Происхождение:
</t>
    </r>
    <r>
      <rPr>
        <sz val="14"/>
        <color theme="1"/>
        <rFont val="Calibri"/>
        <family val="2"/>
        <scheme val="minor"/>
      </rPr>
      <t>Этот банк практики был создан на основе обзора определений и структур ведущих НПО, коллег, клиентов и многих заинтересованных сторон, которые описывают регенеративные методы ведения сельского хозяйства. PepsiCo будет регулярно пополнять этот банк практики, чтобы он отражал широту и разнообразие сельскохозяйственных культур и систем ведения сельского хозяйства, связанных с нашим бизнесом.
При выборе и внедрении методов RegenAg учитывайте особенности посевы и географические особенности, а также местные законы и нормативные акты, которые могут применяться.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</si>
</sst>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  <charset val="134"/>
    </font>
    <font>
      <b/>
      <sz val="12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rgb="FFFFFFFF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2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32AA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44546A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Dashed">
        <color theme="4"/>
      </left>
      <right style="mediumDashed">
        <color theme="4"/>
      </right>
      <top style="mediumDashed">
        <color theme="4"/>
      </top>
      <bottom style="mediumDashed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42">
    <xf numFmtId="0" fontId="0" fillId="0" borderId="0" xfId="0"/>
    <xf numFmtId="0" fontId="2" fillId="0" borderId="0" xfId="0" applyFont="1" applyAlignment="1">
      <alignment horizontal="left" vertical="top" wrapText="1"/>
    </xf>
    <xf numFmtId="0" fontId="1" fillId="0" borderId="0" xfId="0" applyFont="1"/>
    <xf numFmtId="0" fontId="5" fillId="0" borderId="0" xfId="0" applyFont="1"/>
    <xf numFmtId="0" fontId="0" fillId="0" borderId="3" xfId="0" applyBorder="1"/>
    <xf numFmtId="0" fontId="1" fillId="0" borderId="0" xfId="0" applyFont="1" applyAlignment="1">
      <alignment wrapText="1"/>
    </xf>
    <xf numFmtId="0" fontId="1" fillId="0" borderId="5" xfId="0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6" fillId="2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1" fontId="0" fillId="0" borderId="0" xfId="0" applyNumberFormat="1"/>
    <xf numFmtId="0" fontId="1" fillId="0" borderId="0" xfId="0" applyFont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9" fillId="0" borderId="0" xfId="0" applyFont="1"/>
    <xf numFmtId="0" fontId="0" fillId="0" borderId="1" xfId="0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15" fillId="7" borderId="2" xfId="0" applyFont="1" applyFill="1" applyBorder="1" applyAlignment="1">
      <alignment wrapText="1"/>
    </xf>
    <xf numFmtId="0" fontId="15" fillId="7" borderId="11" xfId="0" applyFont="1" applyFill="1" applyBorder="1" applyAlignment="1">
      <alignment wrapText="1"/>
    </xf>
    <xf numFmtId="0" fontId="16" fillId="0" borderId="2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0" fontId="17" fillId="0" borderId="11" xfId="0" applyFont="1" applyBorder="1" applyAlignment="1">
      <alignment wrapText="1"/>
    </xf>
    <xf numFmtId="0" fontId="18" fillId="0" borderId="11" xfId="0" applyFont="1" applyBorder="1"/>
    <xf numFmtId="0" fontId="18" fillId="0" borderId="2" xfId="0" applyFont="1" applyBorder="1" applyAlignment="1">
      <alignment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wrapText="1"/>
    </xf>
    <xf numFmtId="0" fontId="8" fillId="6" borderId="6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readingOrder="1"/>
    </xf>
    <xf numFmtId="0" fontId="22" fillId="0" borderId="0" xfId="0" applyFont="1" applyAlignment="1">
      <alignment horizontal="left" vertical="center" readingOrder="1"/>
    </xf>
    <xf numFmtId="0" fontId="13" fillId="0" borderId="4" xfId="0" applyFont="1" applyBorder="1" applyAlignment="1">
      <alignment horizontal="left" vertical="center" wrapText="1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4" fillId="6" borderId="10" xfId="0" applyFont="1" applyFill="1" applyBorder="1" applyAlignment="1">
      <alignment vertical="center" wrapText="1"/>
    </xf>
  </cellXfs>
  <cellStyles count="2">
    <cellStyle name="Normal" xfId="0" builtinId="0"/>
    <cellStyle name="Normal 3 2" xfId="1" xr:uid="{4F0D7612-6D6F-4E9F-A1A2-799EC4E3DE5A}"/>
  </cellStyles>
  <dxfs count="24"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theme="5"/>
      </font>
      <fill>
        <patternFill>
          <bgColor theme="7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1551297</xdr:colOff>
      <xdr:row>0</xdr:row>
      <xdr:rowOff>854870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114619-5FB5-4D30-9064-8AAA45678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11273" cy="8548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609600</xdr:colOff>
      <xdr:row>7</xdr:row>
      <xdr:rowOff>16933</xdr:rowOff>
    </xdr:from>
    <xdr:to>
      <xdr:col>8</xdr:col>
      <xdr:colOff>643466</xdr:colOff>
      <xdr:row>13</xdr:row>
      <xdr:rowOff>8467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E64E9735-769E-4E34-8D31-65140863063F}"/>
            </a:ext>
          </a:extLst>
        </xdr:cNvPr>
        <xdr:cNvCxnSpPr/>
      </xdr:nvCxnSpPr>
      <xdr:spPr>
        <a:xfrm flipV="1">
          <a:off x="9779000" y="2480733"/>
          <a:ext cx="2607733" cy="1066801"/>
        </a:xfrm>
        <a:prstGeom prst="straightConnector1">
          <a:avLst/>
        </a:prstGeom>
        <a:ln w="19050"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618067</xdr:colOff>
      <xdr:row>7</xdr:row>
      <xdr:rowOff>16933</xdr:rowOff>
    </xdr:from>
    <xdr:to>
      <xdr:col>6</xdr:col>
      <xdr:colOff>626533</xdr:colOff>
      <xdr:row>13</xdr:row>
      <xdr:rowOff>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4D66D46C-F446-408D-BEF5-538BA8ADFF90}"/>
            </a:ext>
          </a:extLst>
        </xdr:cNvPr>
        <xdr:cNvCxnSpPr/>
      </xdr:nvCxnSpPr>
      <xdr:spPr>
        <a:xfrm flipV="1">
          <a:off x="9787467" y="2480733"/>
          <a:ext cx="8466" cy="1058334"/>
        </a:xfrm>
        <a:prstGeom prst="straightConnector1">
          <a:avLst/>
        </a:prstGeom>
        <a:ln w="19050"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651934</xdr:colOff>
      <xdr:row>7</xdr:row>
      <xdr:rowOff>16933</xdr:rowOff>
    </xdr:from>
    <xdr:to>
      <xdr:col>6</xdr:col>
      <xdr:colOff>626534</xdr:colOff>
      <xdr:row>13</xdr:row>
      <xdr:rowOff>8466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FDB9445E-15B0-46C1-8BE7-8F4347184BD0}"/>
            </a:ext>
          </a:extLst>
        </xdr:cNvPr>
        <xdr:cNvCxnSpPr/>
      </xdr:nvCxnSpPr>
      <xdr:spPr>
        <a:xfrm flipH="1" flipV="1">
          <a:off x="7247467" y="2480733"/>
          <a:ext cx="2548467" cy="1066800"/>
        </a:xfrm>
        <a:prstGeom prst="straightConnector1">
          <a:avLst/>
        </a:prstGeom>
        <a:ln w="19050"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804333</xdr:colOff>
      <xdr:row>7</xdr:row>
      <xdr:rowOff>84667</xdr:rowOff>
    </xdr:from>
    <xdr:to>
      <xdr:col>6</xdr:col>
      <xdr:colOff>601133</xdr:colOff>
      <xdr:row>12</xdr:row>
      <xdr:rowOff>177802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CB78F312-653B-41DE-82B1-ACB332385023}"/>
            </a:ext>
          </a:extLst>
        </xdr:cNvPr>
        <xdr:cNvCxnSpPr/>
      </xdr:nvCxnSpPr>
      <xdr:spPr>
        <a:xfrm flipH="1" flipV="1">
          <a:off x="8445500" y="2540000"/>
          <a:ext cx="1045633" cy="886885"/>
        </a:xfrm>
        <a:prstGeom prst="straightConnector1">
          <a:avLst/>
        </a:prstGeom>
        <a:ln w="19050"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635000</xdr:colOff>
      <xdr:row>7</xdr:row>
      <xdr:rowOff>74084</xdr:rowOff>
    </xdr:from>
    <xdr:to>
      <xdr:col>7</xdr:col>
      <xdr:colOff>613834</xdr:colOff>
      <xdr:row>12</xdr:row>
      <xdr:rowOff>190501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C4033A9A-7670-4703-B1CB-AEFEE70A32D7}"/>
            </a:ext>
          </a:extLst>
        </xdr:cNvPr>
        <xdr:cNvCxnSpPr/>
      </xdr:nvCxnSpPr>
      <xdr:spPr>
        <a:xfrm flipV="1">
          <a:off x="9525000" y="2529417"/>
          <a:ext cx="1227667" cy="910167"/>
        </a:xfrm>
        <a:prstGeom prst="straightConnector1">
          <a:avLst/>
        </a:prstGeom>
        <a:ln w="19050"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061F2-7183-4250-BEA7-9C1FA7F7C4D5}">
  <sheetPr>
    <tabColor theme="1"/>
  </sheetPr>
  <dimension ref="B1:C53"/>
  <sheetViews>
    <sheetView showGridLines="0" tabSelected="1" topLeftCell="A2" zoomScale="90" zoomScaleNormal="90" workbookViewId="0">
      <selection activeCell="B5" sqref="B5:C5"/>
    </sheetView>
  </sheetViews>
  <sheetFormatPr defaultColWidth="9.26953125" defaultRowHeight="0" customHeight="1" zeroHeight="1"/>
  <cols>
    <col min="1" max="1" width="3.7265625" customWidth="1"/>
    <col min="2" max="2" width="28.7265625" customWidth="1"/>
    <col min="3" max="3" width="75.7265625" customWidth="1"/>
  </cols>
  <sheetData>
    <row r="1" spans="2:3" ht="70.150000000000006" customHeight="1"/>
    <row r="2" spans="2:3" ht="18.5">
      <c r="B2" s="3" t="s">
        <v>58</v>
      </c>
    </row>
    <row r="3" spans="2:3" ht="34.9" customHeight="1">
      <c r="B3" s="21" t="s">
        <v>85</v>
      </c>
    </row>
    <row r="4" spans="2:3" ht="17" thickBot="1">
      <c r="B4" s="34" t="s">
        <v>88</v>
      </c>
      <c r="C4" s="4"/>
    </row>
    <row r="5" spans="2:3" ht="329" customHeight="1">
      <c r="B5" s="36" t="s">
        <v>91</v>
      </c>
      <c r="C5" s="36"/>
    </row>
    <row r="6" spans="2:3" ht="15" customHeight="1"/>
    <row r="7" spans="2:3" ht="25.15" customHeight="1">
      <c r="B7" s="11" t="s">
        <v>86</v>
      </c>
      <c r="C7" s="11" t="s">
        <v>59</v>
      </c>
    </row>
    <row r="8" spans="2:3" ht="43.5">
      <c r="B8" s="23" t="s">
        <v>60</v>
      </c>
      <c r="C8" s="22" t="s">
        <v>61</v>
      </c>
    </row>
    <row r="9" spans="2:3" ht="72.5">
      <c r="B9" s="23" t="s">
        <v>62</v>
      </c>
      <c r="C9" s="22" t="s">
        <v>63</v>
      </c>
    </row>
    <row r="10" spans="2:3" ht="29">
      <c r="B10" s="23" t="s">
        <v>64</v>
      </c>
      <c r="C10" s="22" t="s">
        <v>65</v>
      </c>
    </row>
    <row r="11" spans="2:3" ht="14.5"/>
    <row r="12" spans="2:3" ht="14.5"/>
    <row r="13" spans="2:3" ht="14.5"/>
    <row r="14" spans="2:3" ht="26">
      <c r="B14" s="35" t="s">
        <v>89</v>
      </c>
    </row>
    <row r="15" spans="2:3" ht="26">
      <c r="B15" s="35" t="s">
        <v>90</v>
      </c>
    </row>
    <row r="16" spans="2:3" ht="14.5"/>
    <row r="17" ht="14.5"/>
    <row r="18" ht="14.5"/>
    <row r="19" ht="14.5"/>
    <row r="20" ht="14.5"/>
    <row r="21" ht="14.5"/>
    <row r="22" ht="14.5"/>
    <row r="23" ht="14.5"/>
    <row r="24" ht="14.5"/>
    <row r="25" ht="14.5"/>
    <row r="26" ht="14.5"/>
    <row r="27" ht="14.5"/>
    <row r="28" ht="14.5"/>
    <row r="29" ht="14.5"/>
    <row r="30" ht="14.5"/>
    <row r="31" ht="14.5"/>
    <row r="32" ht="14.5"/>
    <row r="33" ht="14.5"/>
    <row r="34" ht="14.5"/>
    <row r="35" ht="14.5"/>
    <row r="36" ht="14.5"/>
    <row r="37" ht="14.5"/>
    <row r="38" ht="14.5"/>
    <row r="39" ht="14.5"/>
    <row r="40" ht="14.5"/>
    <row r="41" ht="14.5"/>
    <row r="42" ht="14.5"/>
    <row r="43" ht="14.5"/>
    <row r="44" ht="14.5"/>
    <row r="45" ht="14.5"/>
    <row r="46" ht="14.5"/>
    <row r="47" ht="14.5"/>
    <row r="48" ht="14.5"/>
    <row r="49" ht="14.65" customHeight="1"/>
    <row r="50" ht="14.65" customHeight="1"/>
    <row r="51" ht="14.65" customHeight="1"/>
    <row r="52" ht="14.65" customHeight="1"/>
    <row r="53" ht="14.65" customHeight="1"/>
  </sheetData>
  <sheetProtection algorithmName="SHA-512" hashValue="dhh50+IwhbXRWDVyhh3kFJgkmQf5SgLU5rhwAuq1/qUq2NcU2ZQ7Pnz9N1bEABWWhh9PIk7GnB767EFtUMaADA==" saltValue="sR6a/r6gU0CR0IA+ATkKOg==" spinCount="100000" sheet="1" objects="1" scenarios="1"/>
  <mergeCells count="1">
    <mergeCell ref="B5:C5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1B5BB-F233-40D2-9997-013C21B7DFB4}">
  <sheetPr>
    <tabColor theme="1"/>
  </sheetPr>
  <dimension ref="B1:F26"/>
  <sheetViews>
    <sheetView showGridLines="0" zoomScaleNormal="100" workbookViewId="0">
      <pane xSplit="5" ySplit="2" topLeftCell="F3" activePane="bottomRight" state="frozen"/>
      <selection pane="topRight" activeCell="C11" sqref="C11"/>
      <selection pane="bottomLeft" activeCell="C11" sqref="C11"/>
      <selection pane="bottomRight" activeCell="D17" sqref="D17"/>
    </sheetView>
  </sheetViews>
  <sheetFormatPr defaultColWidth="8.7265625" defaultRowHeight="15.65" customHeight="1"/>
  <cols>
    <col min="1" max="1" width="3.7265625" style="1" customWidth="1"/>
    <col min="2" max="2" width="10.26953125" style="8" customWidth="1"/>
    <col min="3" max="3" width="16.26953125" style="1" customWidth="1"/>
    <col min="4" max="4" width="33.1796875" style="1" customWidth="1"/>
    <col min="5" max="5" width="27.7265625" style="1" customWidth="1"/>
    <col min="6" max="6" width="128.453125" style="1" customWidth="1"/>
    <col min="7" max="16384" width="8.7265625" style="1"/>
  </cols>
  <sheetData>
    <row r="1" spans="2:6" ht="25.15" customHeight="1"/>
    <row r="2" spans="2:6" s="9" customFormat="1" ht="49.9" customHeight="1">
      <c r="B2" s="24" t="s">
        <v>1</v>
      </c>
      <c r="C2" s="25" t="s">
        <v>2</v>
      </c>
      <c r="D2" s="25" t="s">
        <v>3</v>
      </c>
      <c r="E2" s="25" t="s">
        <v>4</v>
      </c>
      <c r="F2" s="24" t="s">
        <v>5</v>
      </c>
    </row>
    <row r="3" spans="2:6" ht="97.5" customHeight="1">
      <c r="B3" s="26">
        <v>1</v>
      </c>
      <c r="C3" s="27" t="s">
        <v>6</v>
      </c>
      <c r="D3" s="28" t="s">
        <v>7</v>
      </c>
      <c r="E3" s="29" t="s">
        <v>16</v>
      </c>
      <c r="F3" s="30" t="s">
        <v>18</v>
      </c>
    </row>
    <row r="4" spans="2:6" ht="36" customHeight="1">
      <c r="B4" s="26">
        <v>2</v>
      </c>
      <c r="C4" s="27" t="s">
        <v>6</v>
      </c>
      <c r="D4" s="28" t="s">
        <v>8</v>
      </c>
      <c r="E4" s="29" t="s">
        <v>16</v>
      </c>
      <c r="F4" s="30" t="s">
        <v>19</v>
      </c>
    </row>
    <row r="5" spans="2:6" ht="90.75" customHeight="1">
      <c r="B5" s="26">
        <v>3</v>
      </c>
      <c r="C5" s="27" t="s">
        <v>15</v>
      </c>
      <c r="D5" s="28" t="s">
        <v>9</v>
      </c>
      <c r="E5" s="29" t="s">
        <v>16</v>
      </c>
      <c r="F5" s="30" t="s">
        <v>20</v>
      </c>
    </row>
    <row r="6" spans="2:6" ht="53.25" customHeight="1">
      <c r="B6" s="26">
        <v>4</v>
      </c>
      <c r="C6" s="27" t="s">
        <v>15</v>
      </c>
      <c r="D6" s="28" t="s">
        <v>10</v>
      </c>
      <c r="E6" s="29" t="s">
        <v>16</v>
      </c>
      <c r="F6" s="30" t="s">
        <v>21</v>
      </c>
    </row>
    <row r="7" spans="2:6" ht="39" customHeight="1">
      <c r="B7" s="26">
        <v>5</v>
      </c>
      <c r="C7" s="27" t="s">
        <v>15</v>
      </c>
      <c r="D7" s="28" t="s">
        <v>11</v>
      </c>
      <c r="E7" s="29" t="s">
        <v>17</v>
      </c>
      <c r="F7" s="30" t="s">
        <v>22</v>
      </c>
    </row>
    <row r="8" spans="2:6" ht="46.5" customHeight="1">
      <c r="B8" s="26">
        <v>6</v>
      </c>
      <c r="C8" s="27" t="s">
        <v>15</v>
      </c>
      <c r="D8" s="28" t="s">
        <v>12</v>
      </c>
      <c r="E8" s="29" t="s">
        <v>16</v>
      </c>
      <c r="F8" s="30" t="s">
        <v>23</v>
      </c>
    </row>
    <row r="9" spans="2:6" ht="32.65" customHeight="1">
      <c r="B9" s="26">
        <v>7</v>
      </c>
      <c r="C9" s="27" t="s">
        <v>25</v>
      </c>
      <c r="D9" s="28" t="s">
        <v>13</v>
      </c>
      <c r="E9" s="29" t="s">
        <v>16</v>
      </c>
      <c r="F9" s="30" t="s">
        <v>24</v>
      </c>
    </row>
    <row r="10" spans="2:6" ht="99.75" customHeight="1">
      <c r="B10" s="26">
        <v>8</v>
      </c>
      <c r="C10" s="27" t="s">
        <v>25</v>
      </c>
      <c r="D10" s="31" t="s">
        <v>14</v>
      </c>
      <c r="E10" s="29" t="s">
        <v>16</v>
      </c>
      <c r="F10" s="30" t="s">
        <v>27</v>
      </c>
    </row>
    <row r="11" spans="2:6" ht="69" customHeight="1">
      <c r="B11" s="26">
        <v>9</v>
      </c>
      <c r="C11" s="27" t="s">
        <v>25</v>
      </c>
      <c r="D11" s="28" t="s">
        <v>26</v>
      </c>
      <c r="E11" s="29" t="s">
        <v>16</v>
      </c>
      <c r="F11" s="30" t="s">
        <v>28</v>
      </c>
    </row>
    <row r="12" spans="2:6" ht="33" customHeight="1">
      <c r="B12" s="26">
        <v>10</v>
      </c>
      <c r="C12" s="27" t="s">
        <v>25</v>
      </c>
      <c r="D12" s="28" t="s">
        <v>31</v>
      </c>
      <c r="E12" s="29" t="s">
        <v>16</v>
      </c>
      <c r="F12" s="30" t="s">
        <v>29</v>
      </c>
    </row>
    <row r="13" spans="2:6" ht="40.5" customHeight="1">
      <c r="B13" s="26">
        <v>11</v>
      </c>
      <c r="C13" s="27" t="s">
        <v>25</v>
      </c>
      <c r="D13" s="28" t="s">
        <v>32</v>
      </c>
      <c r="E13" s="29" t="s">
        <v>16</v>
      </c>
      <c r="F13" s="30" t="s">
        <v>30</v>
      </c>
    </row>
    <row r="14" spans="2:6" ht="142.5" customHeight="1">
      <c r="B14" s="26">
        <v>12</v>
      </c>
      <c r="C14" s="27" t="s">
        <v>25</v>
      </c>
      <c r="D14" s="28" t="s">
        <v>33</v>
      </c>
      <c r="E14" s="29" t="s">
        <v>16</v>
      </c>
      <c r="F14" s="30" t="s">
        <v>34</v>
      </c>
    </row>
    <row r="15" spans="2:6" ht="42" customHeight="1">
      <c r="B15" s="26">
        <v>13</v>
      </c>
      <c r="C15" s="27" t="s">
        <v>25</v>
      </c>
      <c r="D15" s="28" t="s">
        <v>35</v>
      </c>
      <c r="E15" s="29" t="s">
        <v>17</v>
      </c>
      <c r="F15" s="30" t="s">
        <v>36</v>
      </c>
    </row>
    <row r="16" spans="2:6" ht="34.5" customHeight="1">
      <c r="B16" s="26">
        <v>14</v>
      </c>
      <c r="C16" s="27" t="s">
        <v>25</v>
      </c>
      <c r="D16" s="28" t="s">
        <v>37</v>
      </c>
      <c r="E16" s="29" t="s">
        <v>16</v>
      </c>
      <c r="F16" s="30" t="s">
        <v>38</v>
      </c>
    </row>
    <row r="17" spans="2:6" ht="27" customHeight="1">
      <c r="B17" s="26">
        <v>15</v>
      </c>
      <c r="C17" s="27" t="s">
        <v>40</v>
      </c>
      <c r="D17" s="28" t="s">
        <v>37</v>
      </c>
      <c r="E17" s="29" t="s">
        <v>16</v>
      </c>
      <c r="F17" s="30" t="s">
        <v>39</v>
      </c>
    </row>
    <row r="18" spans="2:6" ht="62.5" customHeight="1">
      <c r="B18" s="26">
        <v>16</v>
      </c>
      <c r="C18" s="27" t="s">
        <v>40</v>
      </c>
      <c r="D18" s="28" t="s">
        <v>41</v>
      </c>
      <c r="E18" s="29" t="s">
        <v>16</v>
      </c>
      <c r="F18" s="30" t="s">
        <v>42</v>
      </c>
    </row>
    <row r="19" spans="2:6" ht="58" customHeight="1">
      <c r="B19" s="26">
        <v>17</v>
      </c>
      <c r="C19" s="27" t="s">
        <v>43</v>
      </c>
      <c r="D19" s="28" t="s">
        <v>44</v>
      </c>
      <c r="E19" s="29" t="s">
        <v>16</v>
      </c>
      <c r="F19" s="30" t="s">
        <v>45</v>
      </c>
    </row>
    <row r="20" spans="2:6" ht="37.5" customHeight="1">
      <c r="B20" s="26">
        <v>18</v>
      </c>
      <c r="C20" s="27" t="s">
        <v>43</v>
      </c>
      <c r="D20" s="28" t="s">
        <v>46</v>
      </c>
      <c r="E20" s="29" t="s">
        <v>17</v>
      </c>
      <c r="F20" s="30" t="s">
        <v>47</v>
      </c>
    </row>
    <row r="21" spans="2:6" ht="42" customHeight="1">
      <c r="B21" s="26">
        <v>19</v>
      </c>
      <c r="C21" s="27" t="s">
        <v>43</v>
      </c>
      <c r="D21" s="28" t="s">
        <v>48</v>
      </c>
      <c r="E21" s="29" t="s">
        <v>17</v>
      </c>
      <c r="F21" s="30" t="s">
        <v>49</v>
      </c>
    </row>
    <row r="22" spans="2:6" ht="52.5" customHeight="1">
      <c r="B22" s="26">
        <v>20</v>
      </c>
      <c r="C22" s="27" t="s">
        <v>43</v>
      </c>
      <c r="D22" s="28" t="s">
        <v>50</v>
      </c>
      <c r="E22" s="29" t="s">
        <v>16</v>
      </c>
      <c r="F22" s="30" t="s">
        <v>51</v>
      </c>
    </row>
    <row r="23" spans="2:6" ht="89.25" customHeight="1">
      <c r="B23" s="26">
        <v>21</v>
      </c>
      <c r="C23" s="27" t="s">
        <v>52</v>
      </c>
      <c r="D23" s="28" t="s">
        <v>53</v>
      </c>
      <c r="E23" s="29" t="s">
        <v>16</v>
      </c>
      <c r="F23" s="30" t="s">
        <v>56</v>
      </c>
    </row>
    <row r="24" spans="2:6" ht="43.15" customHeight="1">
      <c r="B24" s="26">
        <v>22</v>
      </c>
      <c r="C24" s="27" t="s">
        <v>52</v>
      </c>
      <c r="D24" s="28" t="s">
        <v>54</v>
      </c>
      <c r="E24" s="29" t="s">
        <v>17</v>
      </c>
      <c r="F24" s="30" t="s">
        <v>57</v>
      </c>
    </row>
    <row r="25" spans="2:6" ht="32.15" customHeight="1">
      <c r="B25" s="26">
        <v>23</v>
      </c>
      <c r="C25" s="27" t="s">
        <v>52</v>
      </c>
      <c r="D25" s="28" t="s">
        <v>55</v>
      </c>
      <c r="E25" s="29" t="s">
        <v>17</v>
      </c>
      <c r="F25" s="30" t="s">
        <v>0</v>
      </c>
    </row>
    <row r="26" spans="2:6" ht="15.65" customHeight="1">
      <c r="E26" s="10"/>
    </row>
  </sheetData>
  <sheetProtection algorithmName="SHA-512" hashValue="E1vV7ngzN7RitGLT9N9tc+nnKmZlUoSVFIgDNloPYE1A+vUZB7d98C4V3DxE4/qz4exKx13053bvEblUFHCmKQ==" saltValue="akfiElzBk0w9RgDQxsYNig==" spinCount="100000" sheet="1" objects="1" scenarios="1"/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827B1-42B7-47C9-BE9A-58A86C77F3A0}">
  <sheetPr>
    <tabColor theme="1"/>
  </sheetPr>
  <dimension ref="A1:L27"/>
  <sheetViews>
    <sheetView showGridLines="0" zoomScale="74" zoomScaleNormal="90" workbookViewId="0">
      <selection activeCell="J8" sqref="J8"/>
    </sheetView>
  </sheetViews>
  <sheetFormatPr defaultColWidth="8.7265625" defaultRowHeight="13"/>
  <cols>
    <col min="1" max="1" width="3.7265625" style="2" customWidth="1"/>
    <col min="2" max="2" width="18.7265625" style="2" customWidth="1"/>
    <col min="3" max="3" width="52.7265625" style="5" customWidth="1"/>
    <col min="4" max="4" width="20.7265625" style="2" customWidth="1"/>
    <col min="5" max="5" width="27.453125" style="2" bestFit="1" customWidth="1"/>
    <col min="6" max="6" width="28.453125" style="2" bestFit="1" customWidth="1"/>
    <col min="7" max="7" width="25.453125" style="2" bestFit="1" customWidth="1"/>
    <col min="8" max="9" width="18.7265625" style="2" customWidth="1"/>
    <col min="10" max="10" width="24.81640625" style="2" bestFit="1" customWidth="1"/>
    <col min="11" max="11" width="18.7265625" style="2" customWidth="1"/>
    <col min="12" max="12" width="8.7265625" style="2" customWidth="1"/>
    <col min="13" max="16384" width="8.7265625" style="2"/>
  </cols>
  <sheetData>
    <row r="1" spans="1:12" ht="15" customHeight="1"/>
    <row r="2" spans="1:12" customFormat="1" ht="49.9" customHeight="1" thickBot="1">
      <c r="A2" s="16"/>
      <c r="B2" s="39" t="s">
        <v>66</v>
      </c>
      <c r="C2" s="39"/>
      <c r="D2" s="39"/>
      <c r="E2" s="39"/>
      <c r="F2" s="39"/>
      <c r="G2" s="39"/>
      <c r="H2" s="39"/>
      <c r="I2" s="39"/>
      <c r="J2" s="39"/>
      <c r="K2" s="39"/>
    </row>
    <row r="3" spans="1:12" ht="25.15" customHeight="1" thickBot="1">
      <c r="E3" s="14" t="s">
        <v>67</v>
      </c>
      <c r="F3" s="14" t="s">
        <v>68</v>
      </c>
      <c r="G3" s="14" t="s">
        <v>69</v>
      </c>
      <c r="H3" s="37" t="s">
        <v>70</v>
      </c>
      <c r="I3" s="38"/>
      <c r="J3" s="15" t="s">
        <v>71</v>
      </c>
    </row>
    <row r="4" spans="1:12" ht="49.9" customHeight="1">
      <c r="B4" s="25" t="s">
        <v>2</v>
      </c>
      <c r="C4" s="25" t="s">
        <v>3</v>
      </c>
      <c r="D4" s="25" t="s">
        <v>4</v>
      </c>
      <c r="E4" s="13" t="s">
        <v>73</v>
      </c>
      <c r="F4" s="13" t="s">
        <v>74</v>
      </c>
      <c r="G4" s="13" t="s">
        <v>75</v>
      </c>
      <c r="H4" s="13" t="s">
        <v>76</v>
      </c>
      <c r="I4" s="13" t="s">
        <v>77</v>
      </c>
      <c r="J4" s="13" t="s">
        <v>78</v>
      </c>
      <c r="K4" s="7" t="s">
        <v>72</v>
      </c>
    </row>
    <row r="5" spans="1:12" s="17" customFormat="1" ht="18" customHeight="1">
      <c r="B5" s="27" t="s">
        <v>6</v>
      </c>
      <c r="C5" s="28" t="s">
        <v>7</v>
      </c>
      <c r="D5" s="29" t="s">
        <v>16</v>
      </c>
      <c r="E5" s="6" t="s">
        <v>79</v>
      </c>
      <c r="F5" s="6" t="s">
        <v>79</v>
      </c>
      <c r="G5" s="6" t="s">
        <v>79</v>
      </c>
      <c r="H5" s="6" t="s">
        <v>79</v>
      </c>
      <c r="I5" s="6" t="s">
        <v>80</v>
      </c>
      <c r="J5" s="6" t="s">
        <v>80</v>
      </c>
      <c r="K5" s="6" cm="1">
        <f t="array" ref="K5">_xlfn.IFS(E5="Прямой","1",E5="Непрямой","0.5",E5="Без воздействия","0")+_xlfn.IFS(F5="Прямой","1",F5="Непрямой","0.5",F5="Без воздействия","0")+ _xlfn.IFS(G5="Прямой","1",G5="Непрямой","0.5",G5="Без воздействия","0")+ _xlfn.IFS(H5="Прямой","1",H5="Непрямой","0.5",H5="Без воздействия","0")+ _xlfn.IFS(I5="Прямой","1",I5="Непрямой","0.5",I5="Без воздействия","0")+ _xlfn.IFS(J5="Прямой","1",J5="Непрямой","0.5",J5="Без воздействия","0")</f>
        <v>5</v>
      </c>
    </row>
    <row r="6" spans="1:12" s="17" customFormat="1" ht="18" customHeight="1">
      <c r="B6" s="32" t="s">
        <v>6</v>
      </c>
      <c r="C6" s="28" t="s">
        <v>8</v>
      </c>
      <c r="D6" s="29" t="s">
        <v>16</v>
      </c>
      <c r="E6" s="6" t="s">
        <v>79</v>
      </c>
      <c r="F6" s="6" t="s">
        <v>79</v>
      </c>
      <c r="G6" s="6" t="s">
        <v>79</v>
      </c>
      <c r="H6" s="6" t="s">
        <v>79</v>
      </c>
      <c r="I6" s="6" t="s">
        <v>80</v>
      </c>
      <c r="J6" s="6" t="s">
        <v>81</v>
      </c>
      <c r="K6" s="6" cm="1">
        <f t="array" ref="K6">_xlfn.IFS(E6="Прямой","1",E6="Непрямой","0.5",E6="Без воздействия","0")+_xlfn.IFS(F6="Прямой","1",F6="Непрямой","0.5",F6="Без воздействия","0")+ _xlfn.IFS(G6="Прямой","1",G6="Непрямой","0.5",G6="Без воздействия","0")+ _xlfn.IFS(H6="Прямой","1",H6="Непрямой","0.5",H6="Без воздействия","0")+ _xlfn.IFS(I6="Прямой","1",I6="Непрямой","0.5",I6="Без воздействия","0")+ _xlfn.IFS(J6="Прямой","1",J6="Непрямой","0.5",J6="Без воздействия","0")</f>
        <v>4.5</v>
      </c>
    </row>
    <row r="7" spans="1:12" s="17" customFormat="1" ht="18" customHeight="1">
      <c r="B7" s="26" t="s">
        <v>15</v>
      </c>
      <c r="C7" s="28" t="s">
        <v>9</v>
      </c>
      <c r="D7" s="29" t="s">
        <v>16</v>
      </c>
      <c r="E7" s="6" t="s">
        <v>80</v>
      </c>
      <c r="F7" s="6" t="s">
        <v>80</v>
      </c>
      <c r="G7" s="6" t="s">
        <v>79</v>
      </c>
      <c r="H7" s="6" t="s">
        <v>80</v>
      </c>
      <c r="I7" s="6" t="s">
        <v>80</v>
      </c>
      <c r="J7" s="6" t="s">
        <v>80</v>
      </c>
      <c r="K7" s="6" cm="1">
        <f t="array" ref="K7">_xlfn.IFS(E7="Прямой","1",E7="Непрямой","0.5",E7="Без воздействия","0")+_xlfn.IFS(F7="Прямой","1",F7="Непрямой","0.5",F7="Без воздействия","0")+ _xlfn.IFS(G7="Прямой","1",G7="Непрямой","0.5",G7="Без воздействия","0")+ _xlfn.IFS(H7="Прямой","1",H7="Непрямой","0.5",H7="Без воздействия","0")+ _xlfn.IFS(I7="Прямой","1",I7="Непрямой","0.5",I7="Без воздействия","0")+ _xlfn.IFS(J7="Прямой","1",J7="Непрямой","0.5",J7="Без воздействия","0")</f>
        <v>3.5</v>
      </c>
    </row>
    <row r="8" spans="1:12" s="17" customFormat="1" ht="18" customHeight="1">
      <c r="B8" s="26" t="s">
        <v>15</v>
      </c>
      <c r="C8" s="28" t="s">
        <v>10</v>
      </c>
      <c r="D8" s="29" t="s">
        <v>16</v>
      </c>
      <c r="E8" s="6" t="s">
        <v>79</v>
      </c>
      <c r="F8" s="6" t="s">
        <v>80</v>
      </c>
      <c r="G8" s="6" t="s">
        <v>80</v>
      </c>
      <c r="H8" s="6" t="s">
        <v>79</v>
      </c>
      <c r="I8" s="6" t="s">
        <v>80</v>
      </c>
      <c r="J8" s="6" t="s">
        <v>81</v>
      </c>
      <c r="K8" s="6" cm="1">
        <f t="array" ref="K8">_xlfn.IFS(E8="Прямой","1",E8="Непрямой","0.5",E8="Без воздействия","0")+_xlfn.IFS(F8="Прямой","1",F8="Непрямой","0.5",F8="Без воздействия","0")+ _xlfn.IFS(G8="Прямой","1",G8="Непрямой","0.5",G8="Без воздействия","0")+ _xlfn.IFS(H8="Прямой","1",H8="Непрямой","0.5",H8="Без воздействия","0")+ _xlfn.IFS(I8="Прямой","1",I8="Непрямой","0.5",I8="Без воздействия","0")+ _xlfn.IFS(J8="Прямой","1",J8="Непрямой","0.5",J8="Без воздействия","0")</f>
        <v>3.5</v>
      </c>
    </row>
    <row r="9" spans="1:12" s="17" customFormat="1" ht="18" customHeight="1">
      <c r="B9" s="26" t="s">
        <v>15</v>
      </c>
      <c r="C9" s="28" t="s">
        <v>11</v>
      </c>
      <c r="D9" s="29" t="s">
        <v>17</v>
      </c>
      <c r="E9" s="6" t="s">
        <v>80</v>
      </c>
      <c r="F9" s="6" t="s">
        <v>80</v>
      </c>
      <c r="G9" s="6" t="s">
        <v>79</v>
      </c>
      <c r="H9" s="6" t="s">
        <v>80</v>
      </c>
      <c r="I9" s="6" t="s">
        <v>80</v>
      </c>
      <c r="J9" s="6" t="s">
        <v>81</v>
      </c>
      <c r="K9" s="6" cm="1">
        <f t="array" ref="K9">_xlfn.IFS(E9="Прямой","1",E9="Непрямой","0.5",E9="Без воздействия","0")+_xlfn.IFS(F9="Прямой","1",F9="Непрямой","0.5",F9="Без воздействия","0")+ _xlfn.IFS(G9="Прямой","1",G9="Непрямой","0.5",G9="Без воздействия","0")+ _xlfn.IFS(H9="Прямой","1",H9="Непрямой","0.5",H9="Без воздействия","0")+ _xlfn.IFS(I9="Прямой","1",I9="Непрямой","0.5",I9="Без воздействия","0")+ _xlfn.IFS(J9="Прямой","1",J9="Непрямой","0.5",J9="Без воздействия","0")</f>
        <v>3</v>
      </c>
    </row>
    <row r="10" spans="1:12" s="17" customFormat="1" ht="18" customHeight="1">
      <c r="B10" s="26" t="s">
        <v>15</v>
      </c>
      <c r="C10" s="28" t="s">
        <v>12</v>
      </c>
      <c r="D10" s="29" t="s">
        <v>16</v>
      </c>
      <c r="E10" s="6" t="s">
        <v>79</v>
      </c>
      <c r="F10" s="6" t="s">
        <v>79</v>
      </c>
      <c r="G10" s="6" t="s">
        <v>79</v>
      </c>
      <c r="H10" s="6" t="s">
        <v>79</v>
      </c>
      <c r="I10" s="6" t="s">
        <v>80</v>
      </c>
      <c r="J10" s="6" t="s">
        <v>80</v>
      </c>
      <c r="K10" s="6" cm="1">
        <f t="array" ref="K10">_xlfn.IFS(E10="Прямой","1",E10="Непрямой","0.5",E10="Без воздействия","0")+_xlfn.IFS(F10="Прямой","1",F10="Непрямой","0.5",F10="Без воздействия","0")+ _xlfn.IFS(G10="Прямой","1",G10="Непрямой","0.5",G10="Без воздействия","0")+ _xlfn.IFS(H10="Прямой","1",H10="Непрямой","0.5",H10="Без воздействия","0")+ _xlfn.IFS(I10="Прямой","1",I10="Непрямой","0.5",I10="Без воздействия","0")+ _xlfn.IFS(J10="Прямой","1",J10="Непрямой","0.5",J10="Без воздействия","0")</f>
        <v>5</v>
      </c>
    </row>
    <row r="11" spans="1:12" s="17" customFormat="1" ht="18" customHeight="1">
      <c r="B11" s="26" t="s">
        <v>25</v>
      </c>
      <c r="C11" s="28" t="s">
        <v>13</v>
      </c>
      <c r="D11" s="29" t="s">
        <v>16</v>
      </c>
      <c r="E11" s="6" t="s">
        <v>79</v>
      </c>
      <c r="F11" s="6" t="s">
        <v>79</v>
      </c>
      <c r="G11" s="6" t="s">
        <v>79</v>
      </c>
      <c r="H11" s="6" t="s">
        <v>79</v>
      </c>
      <c r="I11" s="6" t="s">
        <v>80</v>
      </c>
      <c r="J11" s="6" t="s">
        <v>80</v>
      </c>
      <c r="K11" s="6" cm="1">
        <f t="array" ref="K11">_xlfn.IFS(E11="Прямой","1",E11="Непрямой","0.5",E11="Без воздействия","0")+_xlfn.IFS(F11="Прямой","1",F11="Непрямой","0.5",F11="Без воздействия","0")+ _xlfn.IFS(G11="Прямой","1",G11="Непрямой","0.5",G11="Без воздействия","0")+ _xlfn.IFS(H11="Прямой","1",H11="Непрямой","0.5",H11="Без воздействия","0")+ _xlfn.IFS(I11="Прямой","1",I11="Непрямой","0.5",I11="Без воздействия","0")+ _xlfn.IFS(J11="Прямой","1",J11="Непрямой","0.5",J11="Без воздействия","0")</f>
        <v>5</v>
      </c>
    </row>
    <row r="12" spans="1:12" s="17" customFormat="1" ht="18" customHeight="1">
      <c r="B12" s="26" t="s">
        <v>25</v>
      </c>
      <c r="C12" s="31" t="s">
        <v>14</v>
      </c>
      <c r="D12" s="29" t="s">
        <v>16</v>
      </c>
      <c r="E12" s="6" t="s">
        <v>79</v>
      </c>
      <c r="F12" s="6" t="s">
        <v>79</v>
      </c>
      <c r="G12" s="6" t="s">
        <v>80</v>
      </c>
      <c r="H12" s="6" t="s">
        <v>79</v>
      </c>
      <c r="I12" s="6" t="s">
        <v>79</v>
      </c>
      <c r="J12" s="6" t="s">
        <v>80</v>
      </c>
      <c r="K12" s="6" cm="1">
        <f t="array" ref="K12">_xlfn.IFS(E12="Прямой","1",E12="Непрямой","0.5",E12="Без воздействия","0")+_xlfn.IFS(F12="Прямой","1",F12="Непрямой","0.5",F12="Без воздействия","0")+ _xlfn.IFS(G12="Прямой","1",G12="Непрямой","0.5",G12="Без воздействия","0")+ _xlfn.IFS(H12="Прямой","1",H12="Непрямой","0.5",H12="Без воздействия","0")+ _xlfn.IFS(I12="Прямой","1",I12="Непрямой","0.5",I12="Без воздействия","0")+ _xlfn.IFS(J12="Прямой","1",J12="Непрямой","0.5",J12="Без воздействия","0")</f>
        <v>5</v>
      </c>
    </row>
    <row r="13" spans="1:12" s="17" customFormat="1" ht="18" customHeight="1">
      <c r="B13" s="26" t="s">
        <v>25</v>
      </c>
      <c r="C13" s="28" t="s">
        <v>26</v>
      </c>
      <c r="D13" s="29" t="s">
        <v>16</v>
      </c>
      <c r="E13" s="6" t="s">
        <v>79</v>
      </c>
      <c r="F13" s="6" t="s">
        <v>80</v>
      </c>
      <c r="G13" s="6" t="s">
        <v>81</v>
      </c>
      <c r="H13" s="6" t="s">
        <v>80</v>
      </c>
      <c r="I13" s="6" t="s">
        <v>81</v>
      </c>
      <c r="J13" s="6" t="s">
        <v>81</v>
      </c>
      <c r="K13" s="6" cm="1">
        <f t="array" ref="K13">_xlfn.IFS(E13="Прямой","1",E13="Непрямой","0.5",E13="Без воздействия","0")+_xlfn.IFS(F13="Прямой","1",F13="Непрямой","0.5",F13="Без воздействия","0")+ _xlfn.IFS(G13="Прямой","1",G13="Непрямой","0.5",G13="Без воздействия","0")+ _xlfn.IFS(H13="Прямой","1",H13="Непрямой","0.5",H13="Без воздействия","0")+ _xlfn.IFS(I13="Прямой","1",I13="Непрямой","0.5",I13="Без воздействия","0")+ _xlfn.IFS(J13="Прямой","1",J13="Непрямой","0.5",J13="Без воздействия","0")</f>
        <v>2</v>
      </c>
    </row>
    <row r="14" spans="1:12" s="17" customFormat="1" ht="18" customHeight="1">
      <c r="B14" s="26" t="s">
        <v>25</v>
      </c>
      <c r="C14" s="28" t="s">
        <v>31</v>
      </c>
      <c r="D14" s="29" t="s">
        <v>16</v>
      </c>
      <c r="E14" s="6" t="s">
        <v>79</v>
      </c>
      <c r="F14" s="6" t="s">
        <v>80</v>
      </c>
      <c r="G14" s="6" t="s">
        <v>80</v>
      </c>
      <c r="H14" s="6" t="s">
        <v>79</v>
      </c>
      <c r="I14" s="6" t="s">
        <v>80</v>
      </c>
      <c r="J14" s="6" t="s">
        <v>81</v>
      </c>
      <c r="K14" s="6" cm="1">
        <f t="array" ref="K14">_xlfn.IFS(E14="Прямой","1",E14="Непрямой","0.5",E14="Без воздействия","0")+_xlfn.IFS(F14="Прямой","1",F14="Непрямой","0.5",F14="Без воздействия","0")+ _xlfn.IFS(G14="Прямой","1",G14="Непрямой","0.5",G14="Без воздействия","0")+ _xlfn.IFS(H14="Прямой","1",H14="Непрямой","0.5",H14="Без воздействия","0")+ _xlfn.IFS(I14="Прямой","1",I14="Непрямой","0.5",I14="Без воздействия","0")+ _xlfn.IFS(J14="Прямой","1",J14="Непрямой","0.5",J14="Без воздействия","0")</f>
        <v>3.5</v>
      </c>
    </row>
    <row r="15" spans="1:12" s="17" customFormat="1" ht="18" customHeight="1">
      <c r="B15" s="26" t="s">
        <v>25</v>
      </c>
      <c r="C15" s="28" t="s">
        <v>32</v>
      </c>
      <c r="D15" s="29" t="s">
        <v>16</v>
      </c>
      <c r="E15" s="6" t="s">
        <v>79</v>
      </c>
      <c r="F15" s="6" t="s">
        <v>80</v>
      </c>
      <c r="G15" s="6" t="s">
        <v>79</v>
      </c>
      <c r="H15" s="6" t="s">
        <v>79</v>
      </c>
      <c r="I15" s="6" t="s">
        <v>81</v>
      </c>
      <c r="J15" s="6" t="s">
        <v>81</v>
      </c>
      <c r="K15" s="6" cm="1">
        <f t="array" ref="K15">_xlfn.IFS(E15="Прямой","1",E15="Непрямой","0.5",E15="Без воздействия","0")+_xlfn.IFS(F15="Прямой","1",F15="Непрямой","0.5",F15="Без воздействия","0")+ _xlfn.IFS(G15="Прямой","1",G15="Непрямой","0.5",G15="Без воздействия","0")+ _xlfn.IFS(H15="Прямой","1",H15="Непрямой","0.5",H15="Без воздействия","0")+ _xlfn.IFS(I15="Прямой","1",I15="Непрямой","0.5",I15="Без воздействия","0")+ _xlfn.IFS(J15="Прямой","1",J15="Непрямой","0.5",J15="Без воздействия","0")</f>
        <v>3.5</v>
      </c>
      <c r="L15" s="20"/>
    </row>
    <row r="16" spans="1:12" s="17" customFormat="1" ht="18" customHeight="1">
      <c r="B16" s="26" t="s">
        <v>25</v>
      </c>
      <c r="C16" s="28" t="s">
        <v>33</v>
      </c>
      <c r="D16" s="29" t="s">
        <v>16</v>
      </c>
      <c r="E16" s="6" t="s">
        <v>79</v>
      </c>
      <c r="F16" s="6" t="s">
        <v>80</v>
      </c>
      <c r="G16" s="6" t="s">
        <v>81</v>
      </c>
      <c r="H16" s="6" t="s">
        <v>81</v>
      </c>
      <c r="I16" s="6" t="s">
        <v>79</v>
      </c>
      <c r="J16" s="6" t="s">
        <v>80</v>
      </c>
      <c r="K16" s="6" cm="1">
        <f t="array" ref="K16">_xlfn.IFS(E16="Прямой","1",E16="Непрямой","0.5",E16="Без воздействия","0")+_xlfn.IFS(F16="Прямой","1",F16="Непрямой","0.5",F16="Без воздействия","0")+ _xlfn.IFS(G16="Прямой","1",G16="Непрямой","0.5",G16="Без воздействия","0")+ _xlfn.IFS(H16="Прямой","1",H16="Непрямой","0.5",H16="Без воздействия","0")+ _xlfn.IFS(I16="Прямой","1",I16="Непрямой","0.5",I16="Без воздействия","0")+ _xlfn.IFS(J16="Прямой","1",J16="Непрямой","0.5",J16="Без воздействия","0")</f>
        <v>3</v>
      </c>
    </row>
    <row r="17" spans="2:11" s="17" customFormat="1" ht="18" customHeight="1">
      <c r="B17" s="26" t="s">
        <v>25</v>
      </c>
      <c r="C17" s="28" t="s">
        <v>35</v>
      </c>
      <c r="D17" s="29" t="s">
        <v>17</v>
      </c>
      <c r="E17" s="6" t="s">
        <v>81</v>
      </c>
      <c r="F17" s="6" t="s">
        <v>80</v>
      </c>
      <c r="G17" s="6" t="s">
        <v>79</v>
      </c>
      <c r="H17" s="6" t="s">
        <v>79</v>
      </c>
      <c r="I17" s="6" t="s">
        <v>81</v>
      </c>
      <c r="J17" s="6" t="s">
        <v>81</v>
      </c>
      <c r="K17" s="6" cm="1">
        <f t="array" ref="K17">_xlfn.IFS(E17="Прямой","1",E17="Непрямой","0.5",E17="Без воздействия","0")+_xlfn.IFS(F17="Прямой","1",F17="Непрямой","0.5",F17="Без воздействия","0")+ _xlfn.IFS(G17="Прямой","1",G17="Непрямой","0.5",G17="Без воздействия","0")+ _xlfn.IFS(H17="Прямой","1",H17="Непрямой","0.5",H17="Без воздействия","0")+ _xlfn.IFS(I17="Прямой","1",I17="Непрямой","0.5",I17="Без воздействия","0")+ _xlfn.IFS(J17="Прямой","1",J17="Непрямой","0.5",J17="Без воздействия","0")</f>
        <v>2.5</v>
      </c>
    </row>
    <row r="18" spans="2:11" s="17" customFormat="1" ht="18" customHeight="1">
      <c r="B18" s="26" t="s">
        <v>25</v>
      </c>
      <c r="C18" s="28" t="s">
        <v>37</v>
      </c>
      <c r="D18" s="29" t="s">
        <v>16</v>
      </c>
      <c r="E18" s="6" t="s">
        <v>79</v>
      </c>
      <c r="F18" s="6" t="s">
        <v>79</v>
      </c>
      <c r="G18" s="6" t="s">
        <v>79</v>
      </c>
      <c r="H18" s="6" t="s">
        <v>81</v>
      </c>
      <c r="I18" s="6" t="s">
        <v>79</v>
      </c>
      <c r="J18" s="6" t="s">
        <v>80</v>
      </c>
      <c r="K18" s="6" cm="1">
        <f t="array" ref="K18">_xlfn.IFS(E18="Прямой","1",E18="Непрямой","0.5",E18="Без воздействия","0")+_xlfn.IFS(F18="Прямой","1",F18="Непрямой","0.5",F18="Без воздействия","0")+ _xlfn.IFS(G18="Прямой","1",G18="Непрямой","0.5",G18="Без воздействия","0")+ _xlfn.IFS(H18="Прямой","1",H18="Непрямой","0.5",H18="Без воздействия","0")+ _xlfn.IFS(I18="Прямой","1",I18="Непрямой","0.5",I18="Без воздействия","0")+ _xlfn.IFS(J18="Прямой","1",J18="Непрямой","0.5",J18="Без воздействия","0")</f>
        <v>4.5</v>
      </c>
    </row>
    <row r="19" spans="2:11" s="17" customFormat="1" ht="18" customHeight="1">
      <c r="B19" s="26" t="s">
        <v>40</v>
      </c>
      <c r="C19" s="28" t="s">
        <v>37</v>
      </c>
      <c r="D19" s="29" t="s">
        <v>16</v>
      </c>
      <c r="E19" s="6" t="s">
        <v>79</v>
      </c>
      <c r="F19" s="6" t="s">
        <v>80</v>
      </c>
      <c r="G19" s="6" t="s">
        <v>81</v>
      </c>
      <c r="H19" s="6" t="s">
        <v>81</v>
      </c>
      <c r="I19" s="6" t="s">
        <v>80</v>
      </c>
      <c r="J19" s="6" t="s">
        <v>81</v>
      </c>
      <c r="K19" s="6" cm="1">
        <f t="array" ref="K19">_xlfn.IFS(E19="Прямой","1",E19="Непрямой","0.5",E19="Без воздействия","0")+_xlfn.IFS(F19="Прямой","1",F19="Непрямой","0.5",F19="Без воздействия","0")+ _xlfn.IFS(G19="Прямой","1",G19="Непрямой","0.5",G19="Без воздействия","0")+ _xlfn.IFS(H19="Прямой","1",H19="Непрямой","0.5",H19="Без воздействия","0")+ _xlfn.IFS(I19="Прямой","1",I19="Непрямой","0.5",I19="Без воздействия","0")+ _xlfn.IFS(J19="Прямой","1",J19="Непрямой","0.5",J19="Без воздействия","0")</f>
        <v>2</v>
      </c>
    </row>
    <row r="20" spans="2:11" s="17" customFormat="1" ht="18" customHeight="1">
      <c r="B20" s="26" t="s">
        <v>40</v>
      </c>
      <c r="C20" s="28" t="s">
        <v>41</v>
      </c>
      <c r="D20" s="29" t="s">
        <v>16</v>
      </c>
      <c r="E20" s="6" t="s">
        <v>79</v>
      </c>
      <c r="F20" s="6" t="s">
        <v>80</v>
      </c>
      <c r="G20" s="6" t="s">
        <v>79</v>
      </c>
      <c r="H20" s="6" t="s">
        <v>81</v>
      </c>
      <c r="I20" s="6" t="s">
        <v>80</v>
      </c>
      <c r="J20" s="6" t="s">
        <v>81</v>
      </c>
      <c r="K20" s="6" cm="1">
        <f t="array" ref="K20">_xlfn.IFS(E20="Прямой","1",E20="Непрямой","0.5",E20="Без воздействия","0")+_xlfn.IFS(F20="Прямой","1",F20="Непрямой","0.5",F20="Без воздействия","0")+ _xlfn.IFS(G20="Прямой","1",G20="Непрямой","0.5",G20="Без воздействия","0")+ _xlfn.IFS(H20="Прямой","1",H20="Непрямой","0.5",H20="Без воздействия","0")+ _xlfn.IFS(I20="Прямой","1",I20="Непрямой","0.5",I20="Без воздействия","0")+ _xlfn.IFS(J20="Прямой","1",J20="Непрямой","0.5",J20="Без воздействия","0")</f>
        <v>3</v>
      </c>
    </row>
    <row r="21" spans="2:11" s="17" customFormat="1" ht="18" customHeight="1">
      <c r="B21" s="26" t="s">
        <v>43</v>
      </c>
      <c r="C21" s="28" t="s">
        <v>44</v>
      </c>
      <c r="D21" s="29" t="s">
        <v>16</v>
      </c>
      <c r="E21" s="6" t="s">
        <v>81</v>
      </c>
      <c r="F21" s="6" t="s">
        <v>79</v>
      </c>
      <c r="G21" s="6" t="s">
        <v>81</v>
      </c>
      <c r="H21" s="6" t="s">
        <v>81</v>
      </c>
      <c r="I21" s="6" t="s">
        <v>80</v>
      </c>
      <c r="J21" s="6" t="s">
        <v>80</v>
      </c>
      <c r="K21" s="6" cm="1">
        <f t="array" ref="K21">_xlfn.IFS(E21="Прямой","1",E21="Непрямой","0.5",E21="Без воздействия","0")+_xlfn.IFS(F21="Прямой","1",F21="Непрямой","0.5",F21="Без воздействия","0")+ _xlfn.IFS(G21="Прямой","1",G21="Непрямой","0.5",G21="Без воздействия","0")+ _xlfn.IFS(H21="Прямой","1",H21="Непрямой","0.5",H21="Без воздействия","0")+ _xlfn.IFS(I21="Прямой","1",I21="Непрямой","0.5",I21="Без воздействия","0")+ _xlfn.IFS(J21="Прямой","1",J21="Непрямой","0.5",J21="Без воздействия","0")</f>
        <v>2</v>
      </c>
    </row>
    <row r="22" spans="2:11" s="17" customFormat="1" ht="18" customHeight="1">
      <c r="B22" s="26" t="s">
        <v>43</v>
      </c>
      <c r="C22" s="28" t="s">
        <v>46</v>
      </c>
      <c r="D22" s="29" t="s">
        <v>17</v>
      </c>
      <c r="E22" s="6" t="s">
        <v>80</v>
      </c>
      <c r="F22" s="6" t="s">
        <v>79</v>
      </c>
      <c r="G22" s="6" t="s">
        <v>79</v>
      </c>
      <c r="H22" s="6" t="s">
        <v>81</v>
      </c>
      <c r="I22" s="6" t="s">
        <v>81</v>
      </c>
      <c r="J22" s="6" t="s">
        <v>81</v>
      </c>
      <c r="K22" s="6" cm="1">
        <f t="array" ref="K22">_xlfn.IFS(E22="Прямой","1",E22="Непрямой","0.5",E22="Без воздействия","0")+_xlfn.IFS(F22="Прямой","1",F22="Непрямой","0.5",F22="Без воздействия","0")+ _xlfn.IFS(G22="Прямой","1",G22="Непрямой","0.5",G22="Без воздействия","0")+ _xlfn.IFS(H22="Прямой","1",H22="Непрямой","0.5",H22="Без воздействия","0")+ _xlfn.IFS(I22="Прямой","1",I22="Непрямой","0.5",I22="Без воздействия","0")+ _xlfn.IFS(J22="Прямой","1",J22="Непрямой","0.5",J22="Без воздействия","0")</f>
        <v>2.5</v>
      </c>
    </row>
    <row r="23" spans="2:11" s="17" customFormat="1" ht="18" customHeight="1">
      <c r="B23" s="26" t="s">
        <v>43</v>
      </c>
      <c r="C23" s="28" t="s">
        <v>48</v>
      </c>
      <c r="D23" s="29" t="s">
        <v>17</v>
      </c>
      <c r="E23" s="6" t="s">
        <v>81</v>
      </c>
      <c r="F23" s="6" t="s">
        <v>79</v>
      </c>
      <c r="G23" s="6" t="s">
        <v>79</v>
      </c>
      <c r="H23" s="6" t="s">
        <v>79</v>
      </c>
      <c r="I23" s="6" t="s">
        <v>80</v>
      </c>
      <c r="J23" s="6" t="s">
        <v>81</v>
      </c>
      <c r="K23" s="6" cm="1">
        <f t="array" ref="K23">_xlfn.IFS(E23="Прямой","1",E23="Непрямой","0.5",E23="Без воздействия","0")+_xlfn.IFS(F23="Прямой","1",F23="Непрямой","0.5",F23="Без воздействия","0")+ _xlfn.IFS(G23="Прямой","1",G23="Непрямой","0.5",G23="Без воздействия","0")+ _xlfn.IFS(H23="Прямой","1",H23="Непрямой","0.5",H23="Без воздействия","0")+ _xlfn.IFS(I23="Прямой","1",I23="Непрямой","0.5",I23="Без воздействия","0")+ _xlfn.IFS(J23="Прямой","1",J23="Непрямой","0.5",J23="Без воздействия","0")</f>
        <v>3.5</v>
      </c>
    </row>
    <row r="24" spans="2:11" s="17" customFormat="1" ht="18" customHeight="1">
      <c r="B24" s="26" t="s">
        <v>43</v>
      </c>
      <c r="C24" s="28" t="s">
        <v>50</v>
      </c>
      <c r="D24" s="29" t="s">
        <v>16</v>
      </c>
      <c r="E24" s="6" t="s">
        <v>81</v>
      </c>
      <c r="F24" s="6" t="s">
        <v>79</v>
      </c>
      <c r="G24" s="6" t="s">
        <v>81</v>
      </c>
      <c r="H24" s="6" t="s">
        <v>81</v>
      </c>
      <c r="I24" s="6" t="s">
        <v>81</v>
      </c>
      <c r="J24" s="6" t="s">
        <v>81</v>
      </c>
      <c r="K24" s="6" cm="1">
        <f t="array" ref="K24">_xlfn.IFS(E24="Прямой","1",E24="Непрямой","0.5",E24="Без воздействия","0")+_xlfn.IFS(F24="Прямой","1",F24="Непрямой","0.5",F24="Без воздействия","0")+ _xlfn.IFS(G24="Прямой","1",G24="Непрямой","0.5",G24="Без воздействия","0")+ _xlfn.IFS(H24="Прямой","1",H24="Непрямой","0.5",H24="Без воздействия","0")+ _xlfn.IFS(I24="Прямой","1",I24="Непрямой","0.5",I24="Без воздействия","0")+ _xlfn.IFS(J24="Прямой","1",J24="Непрямой","0.5",J24="Без воздействия","0")</f>
        <v>1</v>
      </c>
    </row>
    <row r="25" spans="2:11" s="17" customFormat="1" ht="18" customHeight="1">
      <c r="B25" s="26" t="s">
        <v>52</v>
      </c>
      <c r="C25" s="28" t="s">
        <v>53</v>
      </c>
      <c r="D25" s="29" t="s">
        <v>16</v>
      </c>
      <c r="E25" s="6" t="s">
        <v>81</v>
      </c>
      <c r="F25" s="6" t="s">
        <v>80</v>
      </c>
      <c r="G25" s="6" t="s">
        <v>79</v>
      </c>
      <c r="H25" s="6" t="s">
        <v>81</v>
      </c>
      <c r="I25" s="6" t="s">
        <v>80</v>
      </c>
      <c r="J25" s="6" t="s">
        <v>80</v>
      </c>
      <c r="K25" s="6" cm="1">
        <f t="array" ref="K25">_xlfn.IFS(E25="Прямой","1",E25="Непрямой","0.5",E25="Без воздействия","0")+_xlfn.IFS(F25="Прямой","1",F25="Непрямой","0.5",F25="Без воздействия","0")+ _xlfn.IFS(G25="Прямой","1",G25="Непрямой","0.5",G25="Без воздействия","0")+ _xlfn.IFS(H25="Прямой","1",H25="Непрямой","0.5",H25="Без воздействия","0")+ _xlfn.IFS(I25="Прямой","1",I25="Непрямой","0.5",I25="Без воздействия","0")+ _xlfn.IFS(J25="Прямой","1",J25="Непрямой","0.5",J25="Без воздействия","0")</f>
        <v>2.5</v>
      </c>
    </row>
    <row r="26" spans="2:11" s="17" customFormat="1" ht="18" customHeight="1">
      <c r="B26" s="26" t="s">
        <v>52</v>
      </c>
      <c r="C26" s="28" t="s">
        <v>54</v>
      </c>
      <c r="D26" s="29" t="s">
        <v>17</v>
      </c>
      <c r="E26" s="6" t="s">
        <v>81</v>
      </c>
      <c r="F26" s="6" t="s">
        <v>81</v>
      </c>
      <c r="G26" s="6" t="s">
        <v>79</v>
      </c>
      <c r="H26" s="6" t="s">
        <v>81</v>
      </c>
      <c r="I26" s="6" t="s">
        <v>81</v>
      </c>
      <c r="J26" s="6" t="s">
        <v>80</v>
      </c>
      <c r="K26" s="6" cm="1">
        <f t="array" ref="K26">_xlfn.IFS(E26="Прямой","1",E26="Непрямой","0.5",E26="Без воздействия","0")+_xlfn.IFS(F26="Прямой","1",F26="Непрямой","0.5",F26="Без воздействия","0")+ _xlfn.IFS(G26="Прямой","1",G26="Непрямой","0.5",G26="Без воздействия","0")+ _xlfn.IFS(H26="Прямой","1",H26="Непрямой","0.5",H26="Без воздействия","0")+ _xlfn.IFS(I26="Прямой","1",I26="Непрямой","0.5",I26="Без воздействия","0")+ _xlfn.IFS(J26="Прямой","1",J26="Непрямой","0.5",J26="Без воздействия","0")</f>
        <v>1.5</v>
      </c>
    </row>
    <row r="27" spans="2:11" s="17" customFormat="1" ht="18" customHeight="1">
      <c r="B27" s="26" t="s">
        <v>52</v>
      </c>
      <c r="C27" s="28" t="s">
        <v>55</v>
      </c>
      <c r="D27" s="29" t="s">
        <v>17</v>
      </c>
      <c r="E27" s="6" t="s">
        <v>81</v>
      </c>
      <c r="F27" s="6" t="s">
        <v>81</v>
      </c>
      <c r="G27" s="6" t="s">
        <v>79</v>
      </c>
      <c r="H27" s="6" t="s">
        <v>81</v>
      </c>
      <c r="I27" s="6" t="s">
        <v>81</v>
      </c>
      <c r="J27" s="6" t="s">
        <v>80</v>
      </c>
      <c r="K27" s="6" cm="1">
        <f t="array" ref="K27">_xlfn.IFS(E27="Прямой","1",E27="Непрямой","0.5",E27="Без воздействия","0")+_xlfn.IFS(F27="Прямой","1",F27="Непрямой","0.5",F27="Без воздействия","0")+ _xlfn.IFS(G27="Прямой","1",G27="Непрямой","0.5",G27="Без воздействия","0")+ _xlfn.IFS(H27="Прямой","1",H27="Непрямой","0.5",H27="Без воздействия","0")+ _xlfn.IFS(I27="Прямой","1",I27="Непрямой","0.5",I27="Без воздействия","0")+ _xlfn.IFS(J27="Прямой","1",J27="Непрямой","0.5",J27="Без воздействия","0")</f>
        <v>1.5</v>
      </c>
    </row>
  </sheetData>
  <sheetProtection algorithmName="SHA-512" hashValue="zlYVf0iAqwYWkSYtPGk0pdv4psD6dyJlUlpV1q3zCzRnvG79H5nOFaHBKeFLjf1GstJanKqhrIVujGRZjnK5+Q==" saltValue="Cxb1thY0Y4qF/LyDOaLgQA==" spinCount="100000" sheet="1" objects="1" scenarios="1"/>
  <autoFilter ref="B4:K27" xr:uid="{420D433E-1C4F-45B9-B9DA-8C452B3B843A}"/>
  <mergeCells count="2">
    <mergeCell ref="H3:I3"/>
    <mergeCell ref="B2:K2"/>
  </mergeCells>
  <conditionalFormatting sqref="E5:J27">
    <cfRule type="cellIs" dxfId="23" priority="3" operator="equal">
      <formula>"Прямой"</formula>
    </cfRule>
    <cfRule type="cellIs" dxfId="22" priority="2" operator="equal">
      <formula>"Непрямой"</formula>
    </cfRule>
    <cfRule type="cellIs" dxfId="21" priority="1" operator="equal">
      <formula>"Без воздействия"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37888-4F7A-463D-84CE-6F3825B5163B}">
  <sheetPr>
    <tabColor theme="4"/>
  </sheetPr>
  <dimension ref="A1:J22"/>
  <sheetViews>
    <sheetView showGridLines="0" topLeftCell="B1" zoomScale="82" zoomScaleNormal="90" workbookViewId="0">
      <selection activeCell="D13" sqref="D13"/>
    </sheetView>
  </sheetViews>
  <sheetFormatPr defaultColWidth="8.7265625" defaultRowHeight="13"/>
  <cols>
    <col min="1" max="1" width="3.7265625" style="2" customWidth="1"/>
    <col min="2" max="2" width="18.7265625" style="2" customWidth="1"/>
    <col min="3" max="3" width="52.7265625" style="5" customWidth="1"/>
    <col min="4" max="4" width="20.7265625" style="2" customWidth="1"/>
    <col min="5" max="10" width="18.7265625" style="2" customWidth="1"/>
    <col min="11" max="16384" width="8.7265625" style="2"/>
  </cols>
  <sheetData>
    <row r="1" spans="1:10" ht="15" customHeight="1"/>
    <row r="2" spans="1:10" ht="49.9" customHeight="1" thickBot="1">
      <c r="A2" s="12"/>
      <c r="B2" s="40" t="s">
        <v>87</v>
      </c>
      <c r="C2" s="40"/>
      <c r="D2" s="40"/>
      <c r="E2" s="40"/>
      <c r="F2" s="40"/>
      <c r="G2" s="40"/>
      <c r="H2" s="40"/>
      <c r="I2" s="40"/>
      <c r="J2" s="40"/>
    </row>
    <row r="3" spans="1:10" ht="25.15" customHeight="1" thickBot="1">
      <c r="A3" s="12"/>
      <c r="E3" s="14" t="s">
        <v>67</v>
      </c>
      <c r="F3" s="14" t="s">
        <v>68</v>
      </c>
      <c r="G3" s="14" t="s">
        <v>69</v>
      </c>
      <c r="H3" s="37" t="s">
        <v>70</v>
      </c>
      <c r="I3" s="38"/>
      <c r="J3" s="15" t="s">
        <v>71</v>
      </c>
    </row>
    <row r="4" spans="1:10" ht="49.9" customHeight="1">
      <c r="A4" s="12"/>
      <c r="B4" s="25" t="s">
        <v>2</v>
      </c>
      <c r="C4" s="25" t="s">
        <v>3</v>
      </c>
      <c r="D4" s="25" t="s">
        <v>4</v>
      </c>
      <c r="E4" s="33" t="s">
        <v>73</v>
      </c>
      <c r="F4" s="13" t="s">
        <v>74</v>
      </c>
      <c r="G4" s="33" t="s">
        <v>75</v>
      </c>
      <c r="H4" s="13" t="s">
        <v>76</v>
      </c>
      <c r="I4" s="33" t="s">
        <v>77</v>
      </c>
      <c r="J4" s="13" t="s">
        <v>78</v>
      </c>
    </row>
    <row r="5" spans="1:10" s="17" customFormat="1" ht="18" customHeight="1">
      <c r="B5" s="18" t="s">
        <v>6</v>
      </c>
      <c r="C5" s="19" t="s">
        <v>7</v>
      </c>
      <c r="D5" s="29" t="s">
        <v>16</v>
      </c>
      <c r="E5" s="6" t="s">
        <v>79</v>
      </c>
      <c r="F5" s="6" t="s">
        <v>79</v>
      </c>
      <c r="G5" s="6" t="s">
        <v>79</v>
      </c>
      <c r="H5" s="6" t="s">
        <v>79</v>
      </c>
      <c r="I5" s="6" t="s">
        <v>80</v>
      </c>
      <c r="J5" s="6" t="s">
        <v>80</v>
      </c>
    </row>
    <row r="6" spans="1:10" s="17" customFormat="1" ht="18" customHeight="1">
      <c r="B6" s="18" t="s">
        <v>25</v>
      </c>
      <c r="C6" s="19" t="s">
        <v>82</v>
      </c>
      <c r="D6" s="29" t="s">
        <v>16</v>
      </c>
      <c r="E6" s="6" t="s">
        <v>79</v>
      </c>
      <c r="F6" s="6" t="s">
        <v>80</v>
      </c>
      <c r="G6" s="6" t="s">
        <v>80</v>
      </c>
      <c r="H6" s="6" t="s">
        <v>79</v>
      </c>
      <c r="I6" s="6" t="s">
        <v>79</v>
      </c>
      <c r="J6" s="6" t="s">
        <v>80</v>
      </c>
    </row>
    <row r="7" spans="1:10" s="17" customFormat="1" ht="18" customHeight="1">
      <c r="B7" s="18" t="s">
        <v>25</v>
      </c>
      <c r="C7" s="19" t="s">
        <v>83</v>
      </c>
      <c r="D7" s="29" t="s">
        <v>16</v>
      </c>
      <c r="E7" s="6" t="s">
        <v>79</v>
      </c>
      <c r="F7" s="6" t="s">
        <v>79</v>
      </c>
      <c r="G7" s="6" t="s">
        <v>79</v>
      </c>
      <c r="H7" s="6" t="s">
        <v>81</v>
      </c>
      <c r="I7" s="6" t="s">
        <v>79</v>
      </c>
      <c r="J7" s="6" t="s">
        <v>80</v>
      </c>
    </row>
    <row r="13" spans="1:10" ht="15" thickBot="1">
      <c r="J13"/>
    </row>
    <row r="14" spans="1:10" ht="14.5" customHeight="1" thickBot="1">
      <c r="E14" s="41" t="s">
        <v>84</v>
      </c>
      <c r="F14" s="41"/>
      <c r="G14" s="41"/>
      <c r="H14" s="41"/>
      <c r="I14" s="41"/>
      <c r="J14"/>
    </row>
    <row r="15" spans="1:10" ht="14.5" customHeight="1" thickBot="1">
      <c r="E15" s="41"/>
      <c r="F15" s="41"/>
      <c r="G15" s="41"/>
      <c r="H15" s="41"/>
      <c r="I15" s="41"/>
      <c r="J15"/>
    </row>
    <row r="16" spans="1:10" ht="14.5" customHeight="1" thickBot="1">
      <c r="E16" s="41"/>
      <c r="F16" s="41"/>
      <c r="G16" s="41"/>
      <c r="H16" s="41"/>
      <c r="I16" s="41"/>
      <c r="J16"/>
    </row>
    <row r="17" spans="5:10" ht="14.5" customHeight="1" thickBot="1">
      <c r="E17" s="41"/>
      <c r="F17" s="41"/>
      <c r="G17" s="41"/>
      <c r="H17" s="41"/>
      <c r="I17" s="41"/>
      <c r="J17"/>
    </row>
    <row r="18" spans="5:10" ht="14.5" customHeight="1" thickBot="1">
      <c r="E18" s="41"/>
      <c r="F18" s="41"/>
      <c r="G18" s="41"/>
      <c r="H18" s="41"/>
      <c r="I18" s="41"/>
      <c r="J18"/>
    </row>
    <row r="19" spans="5:10" ht="14.5" customHeight="1" thickBot="1">
      <c r="E19" s="41"/>
      <c r="F19" s="41"/>
      <c r="G19" s="41"/>
      <c r="H19" s="41"/>
      <c r="I19" s="41"/>
      <c r="J19"/>
    </row>
    <row r="20" spans="5:10" ht="14.5" customHeight="1" thickBot="1">
      <c r="E20" s="41"/>
      <c r="F20" s="41"/>
      <c r="G20" s="41"/>
      <c r="H20" s="41"/>
      <c r="I20" s="41"/>
      <c r="J20"/>
    </row>
    <row r="21" spans="5:10" ht="38.15" customHeight="1" thickBot="1">
      <c r="E21" s="41"/>
      <c r="F21" s="41"/>
      <c r="G21" s="41"/>
      <c r="H21" s="41"/>
      <c r="I21" s="41"/>
      <c r="J21"/>
    </row>
    <row r="22" spans="5:10" ht="14.5">
      <c r="J22"/>
    </row>
  </sheetData>
  <sheetProtection algorithmName="SHA-512" hashValue="dejR5/x6kMIn7S9Uol+2byXUCBnNoN7zqNPdXCT39jOMuXFP19WZ/XtCtr+ZHNHVaO0s1PJJISiGbL/lt28NAg==" saltValue="3nnrCa1APStPPeeTjyN1Lw==" spinCount="100000" sheet="1" objects="1" scenarios="1"/>
  <mergeCells count="3">
    <mergeCell ref="H3:I3"/>
    <mergeCell ref="B2:J2"/>
    <mergeCell ref="E14:I21"/>
  </mergeCells>
  <conditionalFormatting sqref="E5:J5">
    <cfRule type="cellIs" dxfId="20" priority="19" operator="equal">
      <formula>"Без воздействия"</formula>
    </cfRule>
    <cfRule type="cellIs" dxfId="19" priority="20" operator="equal">
      <formula>"Непрямой"</formula>
    </cfRule>
    <cfRule type="cellIs" dxfId="18" priority="21" operator="equal">
      <formula>"Прямой"</formula>
    </cfRule>
  </conditionalFormatting>
  <conditionalFormatting sqref="E6:I6">
    <cfRule type="cellIs" dxfId="17" priority="16" operator="equal">
      <formula>"Без воздействия"</formula>
    </cfRule>
    <cfRule type="cellIs" dxfId="16" priority="17" operator="equal">
      <formula>"Непрямой"</formula>
    </cfRule>
    <cfRule type="cellIs" dxfId="15" priority="18" operator="equal">
      <formula>"Прямой"</formula>
    </cfRule>
  </conditionalFormatting>
  <conditionalFormatting sqref="J6">
    <cfRule type="cellIs" dxfId="14" priority="13" operator="equal">
      <formula>"Без воздействия"</formula>
    </cfRule>
    <cfRule type="cellIs" dxfId="13" priority="14" operator="equal">
      <formula>"Непрямой"</formula>
    </cfRule>
    <cfRule type="cellIs" dxfId="12" priority="15" operator="equal">
      <formula>"Прямой"</formula>
    </cfRule>
  </conditionalFormatting>
  <conditionalFormatting sqref="E7:G7">
    <cfRule type="cellIs" dxfId="11" priority="10" operator="equal">
      <formula>"Без воздействия"</formula>
    </cfRule>
    <cfRule type="cellIs" dxfId="10" priority="11" operator="equal">
      <formula>"Непрямой"</formula>
    </cfRule>
    <cfRule type="cellIs" dxfId="9" priority="12" operator="equal">
      <formula>"Прямой"</formula>
    </cfRule>
  </conditionalFormatting>
  <conditionalFormatting sqref="I7">
    <cfRule type="cellIs" dxfId="8" priority="7" operator="equal">
      <formula>"Без воздействия"</formula>
    </cfRule>
    <cfRule type="cellIs" dxfId="7" priority="8" operator="equal">
      <formula>"Непрямой"</formula>
    </cfRule>
    <cfRule type="cellIs" dxfId="6" priority="9" operator="equal">
      <formula>"Прямой"</formula>
    </cfRule>
  </conditionalFormatting>
  <conditionalFormatting sqref="J7">
    <cfRule type="cellIs" dxfId="5" priority="4" operator="equal">
      <formula>"Без воздействия"</formula>
    </cfRule>
    <cfRule type="cellIs" dxfId="4" priority="5" operator="equal">
      <formula>"Непрямой"</formula>
    </cfRule>
    <cfRule type="cellIs" dxfId="3" priority="6" operator="equal">
      <formula>"Прямой"</formula>
    </cfRule>
  </conditionalFormatting>
  <conditionalFormatting sqref="H7">
    <cfRule type="cellIs" dxfId="2" priority="1" operator="equal">
      <formula>"Без воздействия"</formula>
    </cfRule>
    <cfRule type="cellIs" dxfId="1" priority="2" operator="equal">
      <formula>"Непрямой"</formula>
    </cfRule>
    <cfRule type="cellIs" dxfId="0" priority="3" operator="equal">
      <formula>"Прямой"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BFA08233A26043A98C7F08AE345DCA" ma:contentTypeVersion="12" ma:contentTypeDescription="Create a new document." ma:contentTypeScope="" ma:versionID="bbb660262e55719b184d1adf8c4491f8">
  <xsd:schema xmlns:xsd="http://www.w3.org/2001/XMLSchema" xmlns:xs="http://www.w3.org/2001/XMLSchema" xmlns:p="http://schemas.microsoft.com/office/2006/metadata/properties" xmlns:ns2="02014757-2c03-4c1d-ab1f-17add42cc1d1" xmlns:ns3="86bc4c85-3613-4e21-9467-5f2fddacdb90" targetNamespace="http://schemas.microsoft.com/office/2006/metadata/properties" ma:root="true" ma:fieldsID="8d0ee5494cd27b3b4e01326217069189" ns2:_="" ns3:_="">
    <xsd:import namespace="02014757-2c03-4c1d-ab1f-17add42cc1d1"/>
    <xsd:import namespace="86bc4c85-3613-4e21-9467-5f2fddacdb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014757-2c03-4c1d-ab1f-17add42cc1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bc4c85-3613-4e21-9467-5f2fddacdb9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6bc4c85-3613-4e21-9467-5f2fddacdb90">
      <UserInfo>
        <DisplayName>Linda Romijn</DisplayName>
        <AccountId>18</AccountId>
        <AccountType/>
      </UserInfo>
      <UserInfo>
        <DisplayName>Meyers, Rob {PEP}</DisplayName>
        <AccountId>9</AccountId>
        <AccountType/>
      </UserInfo>
      <UserInfo>
        <DisplayName>Kramer, Brian {PEP}</DisplayName>
        <AccountId>32</AccountId>
        <AccountType/>
      </UserInfo>
      <UserInfo>
        <DisplayName>Henry, Margaret {PEP}</DisplayName>
        <AccountId>20</AccountId>
        <AccountType/>
      </UserInfo>
      <UserInfo>
        <DisplayName>Robert W.J.Stam</DisplayName>
        <AccountId>320</AccountId>
        <AccountType/>
      </UserInfo>
      <UserInfo>
        <DisplayName>Hans van Dieijen</DisplayName>
        <AccountId>322</AccountId>
        <AccountType/>
      </UserInfo>
      <UserInfo>
        <DisplayName>Andrea Fogliato</DisplayName>
        <AccountId>663</AccountId>
        <AccountType/>
      </UserInfo>
      <UserInfo>
        <DisplayName>Blackie, Reuben {PEP}</DisplayName>
        <AccountId>202</AccountId>
        <AccountType/>
      </UserInfo>
      <UserInfo>
        <DisplayName>Bunz, Samuel {PEP}</DisplayName>
        <AccountId>539</AccountId>
        <AccountType/>
      </UserInfo>
      <UserInfo>
        <DisplayName>Halvorson, Jeff {PEP}</DisplayName>
        <AccountId>190</AccountId>
        <AccountType/>
      </UserInfo>
      <UserInfo>
        <DisplayName>Zanin, Stenio {PEP}</DisplayName>
        <AccountId>16</AccountId>
        <AccountType/>
      </UserInfo>
      <UserInfo>
        <DisplayName>Ozyurt, Cem {PEP}</DisplayName>
        <AccountId>13</AccountId>
        <AccountType/>
      </UserInfo>
      <UserInfo>
        <DisplayName>Eitner, Andre {PEP}</DisplayName>
        <AccountId>12</AccountId>
        <AccountType/>
      </UserInfo>
      <UserInfo>
        <DisplayName>Ryan, Meghan {PEP}</DisplayName>
        <AccountId>19</AccountId>
        <AccountType/>
      </UserInfo>
      <UserInfo>
        <DisplayName>Mercadante, Sarah {PEP}</DisplayName>
        <AccountId>31</AccountId>
        <AccountType/>
      </UserInfo>
      <UserInfo>
        <DisplayName>Blum, Zeny {PEP}</DisplayName>
        <AccountId>298</AccountId>
        <AccountType/>
      </UserInfo>
      <UserInfo>
        <DisplayName>Molly Shepard</DisplayName>
        <AccountId>132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69A2760-9DC8-441E-83F9-A18F63B6CB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014757-2c03-4c1d-ab1f-17add42cc1d1"/>
    <ds:schemaRef ds:uri="86bc4c85-3613-4e21-9467-5f2fddacdb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3223D1-2106-4A1A-8831-5503D6A1F8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8D5778-EDBD-4A8B-A0FF-4321478D426C}">
  <ds:schemaRefs>
    <ds:schemaRef ds:uri="http://schemas.microsoft.com/office/2006/metadata/properties"/>
    <ds:schemaRef ds:uri="http://schemas.microsoft.com/office/infopath/2007/PartnerControls"/>
    <ds:schemaRef ds:uri="86bc4c85-3613-4e21-9467-5f2fddacdb9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Обзор</vt:lpstr>
      <vt:lpstr>Определения</vt:lpstr>
      <vt:lpstr>Воздействия</vt:lpstr>
      <vt:lpstr>Землеустройство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Fogliato</dc:creator>
  <cp:keywords/>
  <dc:description/>
  <cp:lastModifiedBy>Delaporte, Severine {PEP}</cp:lastModifiedBy>
  <cp:revision/>
  <dcterms:created xsi:type="dcterms:W3CDTF">2021-07-30T06:35:07Z</dcterms:created>
  <dcterms:modified xsi:type="dcterms:W3CDTF">2022-05-18T02:06:19Z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2726d3b-6796-48f5-a53d-57abbe9f0891_Enabled">
    <vt:lpwstr>true</vt:lpwstr>
  </property>
  <property fmtid="{D5CDD505-2E9C-101B-9397-08002B2CF9AE}" pid="3" name="MSIP_Label_d2726d3b-6796-48f5-a53d-57abbe9f0891_SetDate">
    <vt:lpwstr>2021-07-30T06:35:07Z</vt:lpwstr>
  </property>
  <property fmtid="{D5CDD505-2E9C-101B-9397-08002B2CF9AE}" pid="4" name="MSIP_Label_d2726d3b-6796-48f5-a53d-57abbe9f0891_Method">
    <vt:lpwstr>Standard</vt:lpwstr>
  </property>
  <property fmtid="{D5CDD505-2E9C-101B-9397-08002B2CF9AE}" pid="5" name="MSIP_Label_d2726d3b-6796-48f5-a53d-57abbe9f0891_Name">
    <vt:lpwstr>Unclassified</vt:lpwstr>
  </property>
  <property fmtid="{D5CDD505-2E9C-101B-9397-08002B2CF9AE}" pid="6" name="MSIP_Label_d2726d3b-6796-48f5-a53d-57abbe9f0891_SiteId">
    <vt:lpwstr>4fc2f3aa-31c4-4dcb-b719-c6c16393e9d3</vt:lpwstr>
  </property>
  <property fmtid="{D5CDD505-2E9C-101B-9397-08002B2CF9AE}" pid="7" name="MSIP_Label_d2726d3b-6796-48f5-a53d-57abbe9f0891_ActionId">
    <vt:lpwstr>57b86f89-283b-483e-adf7-43387f567d64</vt:lpwstr>
  </property>
  <property fmtid="{D5CDD505-2E9C-101B-9397-08002B2CF9AE}" pid="8" name="MSIP_Label_d2726d3b-6796-48f5-a53d-57abbe9f0891_ContentBits">
    <vt:lpwstr>0</vt:lpwstr>
  </property>
  <property fmtid="{D5CDD505-2E9C-101B-9397-08002B2CF9AE}" pid="9" name="ContentTypeId">
    <vt:lpwstr>0x01010007BFA08233A26043A98C7F08AE345DCA</vt:lpwstr>
  </property>
</Properties>
</file>