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parebanken Vest Boligkreditt\Green_Blue_sustainable\Green\Allocation reports\"/>
    </mc:Choice>
  </mc:AlternateContent>
  <xr:revisionPtr revIDLastSave="0" documentId="13_ncr:1_{2C93E8D1-11A2-469D-9E92-8B39110E433C}" xr6:coauthVersionLast="46" xr6:coauthVersionMax="46" xr10:uidLastSave="{00000000-0000-0000-0000-000000000000}"/>
  <bookViews>
    <workbookView xWindow="-110" yWindow="-110" windowWidth="19420" windowHeight="10420" xr2:uid="{CADC16C3-5162-43B7-BD6E-A13D78FB8F3C}"/>
  </bookViews>
  <sheets>
    <sheet name="Allocation Report " sheetId="3" r:id="rId1"/>
    <sheet name="Sust Bond Impact Report" sheetId="1" r:id="rId2"/>
  </sheets>
  <definedNames>
    <definedName name="_xlnm.Print_Area" localSheetId="0">'Allocation Report '!$A$1:$D$31</definedName>
    <definedName name="_xlnm.Print_Area" localSheetId="1">'Sust Bond Impact Report'!$A$1:$G$30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15" i="3"/>
  <c r="B24" i="3" s="1"/>
  <c r="B15" i="3" l="1"/>
  <c r="G14" i="1" l="1"/>
  <c r="F14" i="1"/>
  <c r="B14" i="1"/>
  <c r="E14" i="1"/>
</calcChain>
</file>

<file path=xl/sharedStrings.xml><?xml version="1.0" encoding="utf-8"?>
<sst xmlns="http://schemas.openxmlformats.org/spreadsheetml/2006/main" count="75" uniqueCount="43">
  <si>
    <t>Sparebanken Vest Green Portfolio Impact Reporting</t>
  </si>
  <si>
    <t xml:space="preserve">Eligible Project Category
</t>
  </si>
  <si>
    <t>Signed Amount</t>
  </si>
  <si>
    <t>Share of Total Financing</t>
  </si>
  <si>
    <t>Eligibility for Green Bonds</t>
  </si>
  <si>
    <t>Annual Site Energy Savings</t>
  </si>
  <si>
    <t>Annual Site Renewable Energy Production</t>
  </si>
  <si>
    <t>Annual CO2 Emission Avoidance</t>
  </si>
  <si>
    <t>a/</t>
  </si>
  <si>
    <t>b/</t>
  </si>
  <si>
    <t>c/</t>
  </si>
  <si>
    <t>d/</t>
  </si>
  <si>
    <t>e/</t>
  </si>
  <si>
    <t>NOK</t>
  </si>
  <si>
    <t>%</t>
  </si>
  <si>
    <t>MWh</t>
  </si>
  <si>
    <t>tCO2</t>
  </si>
  <si>
    <t>Total</t>
  </si>
  <si>
    <t>Portfolio based green bond report according to the Harmonized Framework for Impact Reporting</t>
  </si>
  <si>
    <t>Eligible category</t>
  </si>
  <si>
    <t>Signed amount represents the amount legally committed by the issuer for the portfolio or portfolio components eligible for Green Bond financing</t>
  </si>
  <si>
    <t>This is the share of the total portfolio cost that is financed by the issuer</t>
  </si>
  <si>
    <t>This is the share of the total portfolio costs that is Green Bond eligible</t>
  </si>
  <si>
    <t>Impact indicators</t>
  </si>
  <si>
    <t>-Site energy savings calculated using the difference between the top 12% of buildings and the national building stock bechmarks</t>
  </si>
  <si>
    <t>-Annual CO2 emission avoidance</t>
  </si>
  <si>
    <t>Residential Green Buildings</t>
  </si>
  <si>
    <t>Green residential buildings in Norway</t>
  </si>
  <si>
    <t>Green commercial buildings in Norway</t>
  </si>
  <si>
    <t>Renewable energy</t>
  </si>
  <si>
    <t>Sparebanken Vest Boligkreditt (Covered bonds)</t>
  </si>
  <si>
    <t>Sparebanken Vest (Senior bonds)</t>
  </si>
  <si>
    <t>Issued amount</t>
  </si>
  <si>
    <t>Green bond ouststanding</t>
  </si>
  <si>
    <t>EUR 500 mn Green covered bond June 2027 (ISIN XS2199484929)</t>
  </si>
  <si>
    <t>Outstanding bond issued under the green bond programme</t>
  </si>
  <si>
    <t>The issued amouint in NOK represents the hegded amount in NOK, 100% is hedged until maturity</t>
  </si>
  <si>
    <t>Portfolio date: September 2020</t>
  </si>
  <si>
    <t xml:space="preserve">Percentage of Eligible Green Project Portfolio allocated to net proceeds of green funding: </t>
  </si>
  <si>
    <t>(usage)</t>
  </si>
  <si>
    <t>Percentage of net proceeds of Green Bond allocated to Eligible Green Project Portfolio:</t>
  </si>
  <si>
    <t>Portfolio date: December 2020</t>
  </si>
  <si>
    <t>SEK 2650 mn Green covered bond Dec 2025 (ISIN XS2270414712)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</si>
</sst>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 &quot;€&quot;\ * #,##0.00_ ;_ &quot;€&quot;\ * \-#,##0.00_ ;_ &quot;€&quot;\ * &quot;-&quot;??_ ;_ @_ "/>
    <numFmt numFmtId="167" formatCode="_ &quot;€&quot;\ * #,##0_ ;_ &quot;€&quot;\ * \-#,##0_ ;_ &quot;€&quot;\ * &quot;-&quot;??_ ;_ @_ "/>
    <numFmt numFmtId="168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indent="2"/>
    </xf>
    <xf numFmtId="165" fontId="3" fillId="2" borderId="0" xfId="1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top" wrapText="1" indent="2"/>
    </xf>
    <xf numFmtId="0" fontId="3" fillId="2" borderId="0" xfId="0" applyFont="1" applyFill="1" applyAlignment="1">
      <alignment vertical="top" wrapText="1"/>
    </xf>
    <xf numFmtId="167" fontId="3" fillId="2" borderId="0" xfId="2" applyNumberFormat="1" applyFont="1" applyFill="1" applyBorder="1" applyAlignment="1">
      <alignment vertical="center" wrapText="1"/>
    </xf>
    <xf numFmtId="168" fontId="3" fillId="2" borderId="0" xfId="0" applyNumberFormat="1" applyFont="1" applyFill="1" applyAlignment="1">
      <alignment vertical="center" wrapText="1"/>
    </xf>
    <xf numFmtId="9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168" fontId="3" fillId="2" borderId="0" xfId="0" applyNumberFormat="1" applyFont="1" applyFill="1" applyAlignment="1">
      <alignment horizontal="right" vertical="center" wrapText="1"/>
    </xf>
    <xf numFmtId="1" fontId="3" fillId="2" borderId="0" xfId="3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37" fontId="2" fillId="2" borderId="3" xfId="2" applyNumberFormat="1" applyFont="1" applyFill="1" applyBorder="1" applyAlignment="1">
      <alignment vertical="center" wrapText="1"/>
    </xf>
    <xf numFmtId="9" fontId="2" fillId="2" borderId="3" xfId="3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2" borderId="0" xfId="1" applyNumberFormat="1" applyFont="1" applyFill="1" applyAlignment="1">
      <alignment horizontal="right" vertical="center" wrapText="1"/>
    </xf>
    <xf numFmtId="0" fontId="3" fillId="0" borderId="0" xfId="0" applyFont="1"/>
    <xf numFmtId="0" fontId="3" fillId="2" borderId="0" xfId="0" applyFont="1" applyFill="1"/>
    <xf numFmtId="0" fontId="2" fillId="2" borderId="2" xfId="0" applyFont="1" applyFill="1" applyBorder="1" applyAlignment="1">
      <alignment horizontal="center" vertical="top" wrapText="1"/>
    </xf>
    <xf numFmtId="165" fontId="3" fillId="2" borderId="0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168" fontId="2" fillId="2" borderId="0" xfId="3" applyNumberFormat="1" applyFont="1" applyFill="1" applyAlignment="1">
      <alignment vertical="top" wrapText="1"/>
    </xf>
    <xf numFmtId="37" fontId="2" fillId="2" borderId="3" xfId="2" applyNumberFormat="1" applyFont="1" applyFill="1" applyBorder="1" applyAlignment="1">
      <alignment vertical="center" wrapText="1"/>
    </xf>
  </cellXfs>
  <cellStyles count="5">
    <cellStyle name="Komma" xfId="1" builtinId="3"/>
    <cellStyle name="Normal" xfId="0" builtinId="0"/>
    <cellStyle name="Normal 2" xfId="4" xr:uid="{CCD6C14A-8AC9-4AB3-B007-6BC09C409FA5}"/>
    <cellStyle name="Prosent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AD78-7B9E-420E-9939-6324E583AB04}">
  <sheetPr>
    <tabColor rgb="FF92D050"/>
    <pageSetUpPr fitToPage="1"/>
  </sheetPr>
  <dimension ref="A1:J46"/>
  <sheetViews>
    <sheetView tabSelected="1" workbookViewId="0">
      <selection activeCell="C10" sqref="C10"/>
    </sheetView>
  </sheetViews>
  <sheetFormatPr baseColWidth="10" defaultColWidth="9.1796875" defaultRowHeight="14" x14ac:dyDescent="0.3"/>
  <cols>
    <col min="1" max="1" width="57.1796875" style="3" customWidth="1"/>
    <col min="2" max="2" width="16.453125" style="3" customWidth="1"/>
    <col min="3" max="3" width="55.7265625" style="3" bestFit="1" customWidth="1"/>
    <col min="4" max="4" width="16.08984375" style="3" bestFit="1" customWidth="1"/>
    <col min="5" max="16384" width="9.1796875" style="3"/>
  </cols>
  <sheetData>
    <row r="1" spans="1:10" x14ac:dyDescent="0.3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</row>
    <row r="2" spans="1:10" x14ac:dyDescent="0.3">
      <c r="A2" s="4">
        <v>2020</v>
      </c>
      <c r="B2" s="4"/>
      <c r="C2" s="4"/>
      <c r="D2" s="2"/>
      <c r="E2" s="2"/>
      <c r="F2" s="2"/>
      <c r="G2" s="2"/>
      <c r="H2" s="2"/>
      <c r="I2" s="2"/>
      <c r="J2" s="2"/>
    </row>
    <row r="3" spans="1:10" x14ac:dyDescent="0.3">
      <c r="A3" s="4"/>
      <c r="B3" s="4"/>
      <c r="C3" s="4"/>
      <c r="D3" s="2"/>
      <c r="E3" s="2"/>
      <c r="F3" s="2"/>
      <c r="G3" s="2"/>
      <c r="H3" s="2"/>
      <c r="I3" s="2"/>
      <c r="J3" s="2"/>
    </row>
    <row r="4" spans="1:10" x14ac:dyDescent="0.3">
      <c r="A4" s="5" t="s">
        <v>41</v>
      </c>
      <c r="B4" s="5"/>
      <c r="C4" s="5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8" x14ac:dyDescent="0.3">
      <c r="A6" s="6" t="s">
        <v>1</v>
      </c>
      <c r="B6" s="7" t="s">
        <v>2</v>
      </c>
      <c r="C6" s="42" t="s">
        <v>33</v>
      </c>
      <c r="D6" s="7" t="s">
        <v>32</v>
      </c>
      <c r="E6" s="2"/>
      <c r="F6" s="2"/>
      <c r="G6" s="2"/>
      <c r="H6" s="2"/>
      <c r="I6" s="2"/>
      <c r="J6" s="2"/>
    </row>
    <row r="7" spans="1:10" x14ac:dyDescent="0.3">
      <c r="A7" s="8" t="s">
        <v>8</v>
      </c>
      <c r="B7" s="40" t="s">
        <v>9</v>
      </c>
      <c r="C7" s="40" t="s">
        <v>10</v>
      </c>
      <c r="D7" s="40" t="s">
        <v>11</v>
      </c>
      <c r="E7" s="2"/>
      <c r="F7" s="2"/>
      <c r="G7" s="2"/>
      <c r="H7" s="2"/>
      <c r="I7" s="2"/>
      <c r="J7" s="2"/>
    </row>
    <row r="8" spans="1:10" x14ac:dyDescent="0.3">
      <c r="A8" s="10" t="s">
        <v>30</v>
      </c>
      <c r="B8" s="11" t="s">
        <v>13</v>
      </c>
      <c r="C8" s="11"/>
      <c r="D8" s="11" t="s">
        <v>13</v>
      </c>
      <c r="E8" s="2"/>
      <c r="F8" s="2"/>
      <c r="G8" s="2"/>
      <c r="H8" s="2"/>
      <c r="I8" s="2"/>
      <c r="J8" s="2"/>
    </row>
    <row r="9" spans="1:10" ht="15" customHeight="1" x14ac:dyDescent="0.3">
      <c r="A9" s="13" t="s">
        <v>27</v>
      </c>
      <c r="B9" s="14">
        <v>18500000000</v>
      </c>
      <c r="C9" s="15" t="s">
        <v>34</v>
      </c>
      <c r="D9" s="37">
        <v>5433000000</v>
      </c>
      <c r="E9" s="2"/>
      <c r="F9" s="2"/>
      <c r="G9" s="2"/>
      <c r="H9" s="2"/>
      <c r="I9" s="2"/>
      <c r="J9" s="2"/>
    </row>
    <row r="10" spans="1:10" s="38" customFormat="1" ht="15" customHeight="1" x14ac:dyDescent="0.3">
      <c r="A10" s="18"/>
      <c r="B10" s="41"/>
      <c r="C10" s="15" t="s">
        <v>42</v>
      </c>
      <c r="D10" s="37">
        <f>1072151767+1774265625</f>
        <v>2846417392</v>
      </c>
      <c r="E10" s="39"/>
      <c r="F10" s="39"/>
      <c r="G10" s="39"/>
      <c r="H10" s="39"/>
      <c r="I10" s="39"/>
      <c r="J10" s="39"/>
    </row>
    <row r="11" spans="1:10" s="38" customFormat="1" x14ac:dyDescent="0.3">
      <c r="A11" s="10" t="s">
        <v>31</v>
      </c>
      <c r="B11" s="11" t="s">
        <v>13</v>
      </c>
      <c r="C11" s="15"/>
      <c r="D11" s="16"/>
      <c r="E11" s="39"/>
      <c r="F11" s="39"/>
      <c r="G11" s="39"/>
      <c r="H11" s="39"/>
      <c r="I11" s="39"/>
      <c r="J11" s="39"/>
    </row>
    <row r="12" spans="1:10" s="38" customFormat="1" x14ac:dyDescent="0.3">
      <c r="A12" s="13" t="s">
        <v>27</v>
      </c>
      <c r="B12" s="41">
        <v>4000000000</v>
      </c>
      <c r="C12" s="15"/>
      <c r="D12" s="16"/>
      <c r="E12" s="39"/>
      <c r="F12" s="39"/>
      <c r="G12" s="39"/>
      <c r="H12" s="39"/>
      <c r="I12" s="39"/>
      <c r="J12" s="39"/>
    </row>
    <row r="13" spans="1:10" ht="15" customHeight="1" x14ac:dyDescent="0.3">
      <c r="A13" s="18" t="s">
        <v>28</v>
      </c>
      <c r="B13" s="41">
        <v>3700000000</v>
      </c>
      <c r="C13" s="21"/>
      <c r="D13" s="22"/>
      <c r="E13" s="2"/>
      <c r="F13" s="2"/>
      <c r="G13" s="2"/>
      <c r="H13" s="2"/>
      <c r="I13" s="2"/>
      <c r="J13" s="2"/>
    </row>
    <row r="14" spans="1:10" x14ac:dyDescent="0.3">
      <c r="A14" s="18" t="s">
        <v>29</v>
      </c>
      <c r="B14" s="41">
        <v>2500000000</v>
      </c>
      <c r="C14" s="24"/>
      <c r="D14" s="25"/>
      <c r="E14" s="2"/>
      <c r="F14" s="2"/>
      <c r="G14" s="2"/>
      <c r="H14" s="2"/>
      <c r="I14" s="2"/>
      <c r="J14" s="2"/>
    </row>
    <row r="15" spans="1:10" x14ac:dyDescent="0.3">
      <c r="A15" s="27" t="s">
        <v>17</v>
      </c>
      <c r="B15" s="28">
        <f>SUM(B9:B14)</f>
        <v>28700000000</v>
      </c>
      <c r="C15" s="43" t="s">
        <v>17</v>
      </c>
      <c r="D15" s="48">
        <f>SUM(D9:D14)</f>
        <v>8279417392</v>
      </c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5" t="s">
        <v>18</v>
      </c>
      <c r="C17" s="5"/>
      <c r="D17" s="2"/>
      <c r="E17" s="2"/>
      <c r="F17" s="2"/>
      <c r="G17" s="2"/>
      <c r="H17" s="2"/>
      <c r="I17" s="2"/>
      <c r="J17" s="2"/>
    </row>
    <row r="18" spans="1:10" x14ac:dyDescent="0.3">
      <c r="A18" s="32" t="s">
        <v>8</v>
      </c>
      <c r="B18" s="5" t="s">
        <v>19</v>
      </c>
      <c r="C18" s="5"/>
      <c r="D18" s="2"/>
      <c r="E18" s="2"/>
      <c r="F18" s="2"/>
      <c r="G18" s="2"/>
      <c r="H18" s="2"/>
      <c r="I18" s="2"/>
      <c r="J18" s="2"/>
    </row>
    <row r="19" spans="1:10" x14ac:dyDescent="0.3">
      <c r="A19" s="32" t="s">
        <v>9</v>
      </c>
      <c r="B19" s="5" t="s">
        <v>20</v>
      </c>
      <c r="C19" s="5"/>
      <c r="D19" s="2"/>
      <c r="E19" s="2"/>
      <c r="F19" s="2"/>
      <c r="G19" s="2"/>
      <c r="H19" s="2"/>
      <c r="I19" s="2"/>
      <c r="J19" s="2"/>
    </row>
    <row r="20" spans="1:10" x14ac:dyDescent="0.3">
      <c r="A20" s="32" t="s">
        <v>10</v>
      </c>
      <c r="B20" s="5" t="s">
        <v>35</v>
      </c>
      <c r="C20" s="5"/>
      <c r="D20" s="2"/>
      <c r="E20" s="2"/>
      <c r="F20" s="2"/>
      <c r="G20" s="2"/>
      <c r="H20" s="2"/>
      <c r="I20" s="2"/>
      <c r="J20" s="2"/>
    </row>
    <row r="21" spans="1:10" x14ac:dyDescent="0.3">
      <c r="A21" s="32" t="s">
        <v>11</v>
      </c>
      <c r="B21" s="5" t="s">
        <v>36</v>
      </c>
      <c r="C21" s="5"/>
      <c r="D21" s="2"/>
      <c r="E21" s="2"/>
      <c r="F21" s="2"/>
      <c r="G21" s="2"/>
      <c r="H21" s="2"/>
      <c r="I21" s="2"/>
      <c r="J21" s="2"/>
    </row>
    <row r="22" spans="1:10" x14ac:dyDescent="0.3">
      <c r="A22" s="32"/>
      <c r="B22" s="33"/>
      <c r="C22" s="33"/>
      <c r="D22" s="2"/>
      <c r="E22" s="2"/>
      <c r="F22" s="2"/>
      <c r="G22" s="2"/>
      <c r="H22" s="2"/>
      <c r="I22" s="2"/>
      <c r="J22" s="2"/>
    </row>
    <row r="23" spans="1:10" x14ac:dyDescent="0.3">
      <c r="A23" s="34"/>
      <c r="B23" s="33"/>
      <c r="C23" s="33"/>
      <c r="D23" s="2"/>
      <c r="E23" s="2"/>
      <c r="F23" s="2"/>
      <c r="G23" s="2"/>
      <c r="H23" s="2"/>
      <c r="I23" s="2"/>
      <c r="J23" s="2"/>
    </row>
    <row r="24" spans="1:10" ht="28" x14ac:dyDescent="0.3">
      <c r="A24" s="46" t="s">
        <v>38</v>
      </c>
      <c r="B24" s="47">
        <f>D15/B15</f>
        <v>0.28848144222996513</v>
      </c>
      <c r="C24" s="44" t="s">
        <v>39</v>
      </c>
      <c r="D24" s="2"/>
      <c r="E24" s="2"/>
      <c r="F24" s="2"/>
      <c r="G24" s="2"/>
      <c r="H24" s="2"/>
      <c r="I24" s="2"/>
      <c r="J24" s="2"/>
    </row>
    <row r="25" spans="1:10" ht="28" x14ac:dyDescent="0.3">
      <c r="A25" s="46" t="s">
        <v>40</v>
      </c>
      <c r="B25" s="47">
        <v>1</v>
      </c>
      <c r="C25" s="45"/>
      <c r="D25" s="2"/>
      <c r="E25" s="2"/>
      <c r="F25" s="2"/>
      <c r="G25" s="2"/>
      <c r="H25" s="2"/>
      <c r="I25" s="2"/>
      <c r="J25" s="2"/>
    </row>
    <row r="26" spans="1:10" x14ac:dyDescent="0.3">
      <c r="A26" s="5"/>
      <c r="B26" s="5"/>
      <c r="C26" s="5"/>
      <c r="D26" s="2"/>
      <c r="E26" s="2"/>
      <c r="F26" s="2"/>
      <c r="G26" s="2"/>
      <c r="H26" s="2"/>
      <c r="I26" s="2"/>
      <c r="J26" s="2"/>
    </row>
    <row r="27" spans="1:10" ht="33" customHeight="1" x14ac:dyDescent="0.3">
      <c r="A27" s="5"/>
      <c r="B27" s="5"/>
      <c r="C27" s="5"/>
      <c r="D27" s="2"/>
      <c r="E27" s="2"/>
      <c r="F27" s="2"/>
      <c r="G27" s="2"/>
      <c r="H27" s="2"/>
      <c r="I27" s="2"/>
      <c r="J27" s="2"/>
    </row>
    <row r="28" spans="1:10" ht="18.75" customHeight="1" x14ac:dyDescent="0.3">
      <c r="A28" s="35"/>
      <c r="B28" s="35"/>
      <c r="C28" s="35"/>
    </row>
    <row r="29" spans="1:10" x14ac:dyDescent="0.3">
      <c r="A29" s="35"/>
      <c r="B29" s="35"/>
      <c r="C29" s="35"/>
    </row>
    <row r="30" spans="1:10" x14ac:dyDescent="0.3">
      <c r="A30" s="35"/>
      <c r="B30" s="35"/>
      <c r="C30" s="35"/>
    </row>
    <row r="32" spans="1:10" ht="14.5" x14ac:dyDescent="0.3">
      <c r="A32" s="35"/>
      <c r="B32" s="35"/>
      <c r="C32" s="35"/>
      <c r="D32" s="35"/>
      <c r="E32" s="35"/>
      <c r="J32" s="36"/>
    </row>
    <row r="33" spans="1:10" ht="14.5" x14ac:dyDescent="0.3">
      <c r="A33" s="35"/>
      <c r="B33" s="35"/>
      <c r="C33" s="35"/>
      <c r="D33" s="35"/>
      <c r="E33" s="35"/>
      <c r="J33" s="36"/>
    </row>
    <row r="34" spans="1:10" ht="14.5" x14ac:dyDescent="0.3">
      <c r="A34" s="35"/>
      <c r="B34" s="35"/>
      <c r="C34" s="35"/>
      <c r="D34" s="35"/>
      <c r="E34" s="35"/>
      <c r="J34" s="36"/>
    </row>
    <row r="35" spans="1:10" x14ac:dyDescent="0.3">
      <c r="A35" s="35"/>
      <c r="B35" s="35"/>
      <c r="C35" s="35"/>
      <c r="D35" s="35"/>
      <c r="E35" s="35"/>
    </row>
    <row r="36" spans="1:10" x14ac:dyDescent="0.3">
      <c r="A36" s="35"/>
      <c r="B36" s="35"/>
      <c r="C36" s="35"/>
      <c r="D36" s="35"/>
      <c r="E36" s="35"/>
    </row>
    <row r="37" spans="1:10" x14ac:dyDescent="0.3">
      <c r="A37" s="35"/>
      <c r="B37" s="35"/>
      <c r="C37" s="35"/>
      <c r="D37" s="35"/>
      <c r="E37" s="35"/>
    </row>
    <row r="38" spans="1:10" x14ac:dyDescent="0.3">
      <c r="A38" s="35"/>
      <c r="B38" s="35"/>
      <c r="C38" s="35"/>
      <c r="D38" s="35"/>
      <c r="E38" s="35"/>
    </row>
    <row r="39" spans="1:10" x14ac:dyDescent="0.3">
      <c r="A39" s="35"/>
      <c r="B39" s="35"/>
      <c r="C39" s="35"/>
      <c r="D39" s="35"/>
      <c r="E39" s="35"/>
    </row>
    <row r="40" spans="1:10" x14ac:dyDescent="0.3">
      <c r="A40" s="35"/>
      <c r="B40" s="35"/>
      <c r="C40" s="35"/>
      <c r="D40" s="35"/>
      <c r="E40" s="35"/>
    </row>
    <row r="41" spans="1:10" x14ac:dyDescent="0.3">
      <c r="A41" s="35"/>
      <c r="B41" s="35"/>
      <c r="C41" s="35"/>
      <c r="D41" s="35"/>
      <c r="E41" s="35"/>
    </row>
    <row r="42" spans="1:10" x14ac:dyDescent="0.3">
      <c r="A42" s="35"/>
      <c r="B42" s="35"/>
      <c r="C42" s="35"/>
      <c r="D42" s="35"/>
      <c r="E42" s="35"/>
    </row>
    <row r="43" spans="1:10" x14ac:dyDescent="0.3">
      <c r="A43" s="35"/>
      <c r="B43" s="35"/>
      <c r="C43" s="35"/>
      <c r="D43" s="35"/>
      <c r="E43" s="35"/>
    </row>
    <row r="44" spans="1:10" x14ac:dyDescent="0.3">
      <c r="A44" s="35"/>
      <c r="B44" s="35"/>
      <c r="C44" s="35"/>
      <c r="D44" s="35"/>
      <c r="E44" s="35"/>
    </row>
    <row r="45" spans="1:10" x14ac:dyDescent="0.3">
      <c r="A45" s="35"/>
      <c r="B45" s="35"/>
      <c r="C45" s="35"/>
      <c r="D45" s="35"/>
      <c r="E45" s="35"/>
    </row>
    <row r="46" spans="1:10" x14ac:dyDescent="0.3">
      <c r="A46" s="35"/>
      <c r="B46" s="35"/>
      <c r="C46" s="35"/>
      <c r="D46" s="35"/>
      <c r="E46" s="35"/>
    </row>
  </sheetData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2CBE-8784-4FAE-8B89-F246223DEBD8}">
  <sheetPr>
    <tabColor rgb="FF92D050"/>
    <pageSetUpPr fitToPage="1"/>
  </sheetPr>
  <dimension ref="A1:M45"/>
  <sheetViews>
    <sheetView topLeftCell="A13" workbookViewId="0">
      <selection activeCell="A5" sqref="A5"/>
    </sheetView>
  </sheetViews>
  <sheetFormatPr baseColWidth="10" defaultColWidth="9.1796875" defaultRowHeight="14" x14ac:dyDescent="0.3"/>
  <cols>
    <col min="1" max="1" width="57.1796875" style="3" customWidth="1"/>
    <col min="2" max="2" width="22.453125" style="3" customWidth="1"/>
    <col min="3" max="3" width="11.54296875" style="3" customWidth="1"/>
    <col min="4" max="4" width="11.453125" style="3" customWidth="1"/>
    <col min="5" max="6" width="14.54296875" style="3" customWidth="1"/>
    <col min="7" max="7" width="16" style="3" customWidth="1"/>
    <col min="8" max="16384" width="9.1796875" style="3"/>
  </cols>
  <sheetData>
    <row r="1" spans="1:13" x14ac:dyDescent="0.3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4">
        <v>2020</v>
      </c>
      <c r="B2" s="4"/>
      <c r="C2" s="4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3">
      <c r="A3" s="4"/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3">
      <c r="A4" s="5" t="s">
        <v>37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56" x14ac:dyDescent="0.3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2"/>
      <c r="I6" s="2"/>
      <c r="J6" s="2"/>
      <c r="K6" s="2"/>
      <c r="L6" s="2"/>
      <c r="M6" s="2"/>
    </row>
    <row r="7" spans="1:13" x14ac:dyDescent="0.3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12</v>
      </c>
      <c r="G7" s="9" t="s">
        <v>12</v>
      </c>
      <c r="H7" s="2"/>
      <c r="I7" s="2"/>
      <c r="J7" s="2"/>
      <c r="K7" s="2"/>
      <c r="L7" s="2"/>
      <c r="M7" s="2"/>
    </row>
    <row r="8" spans="1:13" x14ac:dyDescent="0.3">
      <c r="A8" s="10" t="s">
        <v>26</v>
      </c>
      <c r="B8" s="11" t="s">
        <v>13</v>
      </c>
      <c r="C8" s="11" t="s">
        <v>14</v>
      </c>
      <c r="D8" s="11" t="s">
        <v>14</v>
      </c>
      <c r="E8" s="11" t="s">
        <v>15</v>
      </c>
      <c r="F8" s="11" t="s">
        <v>15</v>
      </c>
      <c r="G8" s="12" t="s">
        <v>16</v>
      </c>
      <c r="H8" s="2"/>
      <c r="I8" s="2"/>
      <c r="J8" s="2"/>
      <c r="K8" s="2"/>
      <c r="L8" s="2"/>
      <c r="M8" s="2"/>
    </row>
    <row r="9" spans="1:13" ht="15" customHeight="1" x14ac:dyDescent="0.3">
      <c r="A9" s="13" t="s">
        <v>27</v>
      </c>
      <c r="B9" s="14">
        <v>22500000000</v>
      </c>
      <c r="C9" s="15">
        <v>100</v>
      </c>
      <c r="D9" s="16">
        <v>100</v>
      </c>
      <c r="E9" s="17">
        <v>187901.62943859186</v>
      </c>
      <c r="F9" s="17"/>
      <c r="G9" s="17">
        <v>23306.863836995348</v>
      </c>
      <c r="H9" s="2"/>
      <c r="I9" s="2"/>
      <c r="J9" s="2"/>
      <c r="K9" s="2"/>
      <c r="L9" s="2"/>
      <c r="M9" s="2"/>
    </row>
    <row r="10" spans="1:13" x14ac:dyDescent="0.3">
      <c r="A10" s="18" t="s">
        <v>28</v>
      </c>
      <c r="B10" s="14">
        <v>3700000000</v>
      </c>
      <c r="C10" s="15">
        <v>100</v>
      </c>
      <c r="D10" s="16">
        <v>100</v>
      </c>
      <c r="E10" s="17">
        <v>33173.299442436037</v>
      </c>
      <c r="F10" s="17"/>
      <c r="G10" s="17">
        <v>4114.7358617313639</v>
      </c>
      <c r="H10" s="2"/>
      <c r="I10" s="2"/>
      <c r="J10" s="2"/>
      <c r="K10" s="2"/>
      <c r="L10" s="2"/>
      <c r="M10" s="2"/>
    </row>
    <row r="11" spans="1:13" x14ac:dyDescent="0.3">
      <c r="A11" s="18" t="s">
        <v>29</v>
      </c>
      <c r="B11" s="14">
        <v>2500000000</v>
      </c>
      <c r="C11" s="15">
        <v>48.4</v>
      </c>
      <c r="D11" s="16">
        <v>100</v>
      </c>
      <c r="E11" s="16"/>
      <c r="F11" s="17">
        <v>974701</v>
      </c>
      <c r="G11" s="17">
        <v>126581</v>
      </c>
      <c r="H11" s="2"/>
      <c r="I11" s="2"/>
      <c r="J11" s="2"/>
      <c r="K11" s="2"/>
      <c r="L11" s="2"/>
      <c r="M11" s="2"/>
    </row>
    <row r="12" spans="1:13" ht="15" customHeight="1" x14ac:dyDescent="0.3">
      <c r="A12" s="19"/>
      <c r="B12" s="20"/>
      <c r="C12" s="21"/>
      <c r="D12" s="22"/>
      <c r="E12" s="22"/>
      <c r="F12" s="22"/>
      <c r="G12" s="23"/>
      <c r="H12" s="2"/>
      <c r="I12" s="2"/>
      <c r="J12" s="2"/>
      <c r="K12" s="2"/>
      <c r="L12" s="2"/>
      <c r="M12" s="2"/>
    </row>
    <row r="13" spans="1:13" x14ac:dyDescent="0.3">
      <c r="A13" s="13"/>
      <c r="B13" s="20"/>
      <c r="C13" s="24"/>
      <c r="D13" s="25"/>
      <c r="E13" s="25"/>
      <c r="F13" s="25"/>
      <c r="G13" s="26"/>
      <c r="H13" s="2"/>
      <c r="I13" s="2"/>
      <c r="J13" s="2"/>
      <c r="K13" s="2"/>
      <c r="L13" s="2"/>
      <c r="M13" s="2"/>
    </row>
    <row r="14" spans="1:13" x14ac:dyDescent="0.3">
      <c r="A14" s="27" t="s">
        <v>17</v>
      </c>
      <c r="B14" s="28">
        <f>SUM(B9:B12)</f>
        <v>28700000000</v>
      </c>
      <c r="C14" s="29"/>
      <c r="D14" s="30"/>
      <c r="E14" s="31">
        <f>SUM(E9:E13)</f>
        <v>221074.92888102791</v>
      </c>
      <c r="F14" s="31">
        <f>SUM(F9:F13)</f>
        <v>974701</v>
      </c>
      <c r="G14" s="31">
        <f>SUM(G9:G13)</f>
        <v>154002.59969872673</v>
      </c>
      <c r="H14" s="2"/>
      <c r="I14" s="2"/>
      <c r="J14" s="2"/>
      <c r="K14" s="2"/>
      <c r="L14" s="2"/>
      <c r="M14" s="2"/>
    </row>
    <row r="15" spans="1:13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s="5" t="s">
        <v>18</v>
      </c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32" t="s">
        <v>8</v>
      </c>
      <c r="B17" s="5" t="s">
        <v>19</v>
      </c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3">
      <c r="A18" s="32" t="s">
        <v>9</v>
      </c>
      <c r="B18" s="5" t="s">
        <v>20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">
      <c r="A19" s="32" t="s">
        <v>10</v>
      </c>
      <c r="B19" s="5" t="s">
        <v>21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3">
      <c r="A20" s="32" t="s">
        <v>11</v>
      </c>
      <c r="B20" s="5" t="s">
        <v>22</v>
      </c>
      <c r="C20" s="5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32" t="s">
        <v>12</v>
      </c>
      <c r="B21" s="33" t="s">
        <v>23</v>
      </c>
      <c r="C21" s="33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A22" s="34"/>
      <c r="B22" s="33" t="s">
        <v>24</v>
      </c>
      <c r="C22" s="33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3">
      <c r="A23" s="5"/>
      <c r="B23" s="33" t="s">
        <v>25</v>
      </c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 x14ac:dyDescent="0.3">
      <c r="A24" s="5"/>
      <c r="B24" s="5"/>
      <c r="C24" s="5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5"/>
      <c r="B25" s="5"/>
      <c r="C25" s="5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33" customHeight="1" x14ac:dyDescent="0.3">
      <c r="A26" s="5"/>
      <c r="B26" s="5"/>
      <c r="C26" s="5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.75" customHeight="1" x14ac:dyDescent="0.3">
      <c r="A27" s="35"/>
      <c r="B27" s="35"/>
      <c r="C27" s="35"/>
    </row>
    <row r="28" spans="1:13" x14ac:dyDescent="0.3">
      <c r="A28" s="35"/>
      <c r="B28" s="35"/>
      <c r="C28" s="35"/>
    </row>
    <row r="29" spans="1:13" x14ac:dyDescent="0.3">
      <c r="A29" s="35"/>
      <c r="B29" s="35"/>
      <c r="C29" s="35"/>
    </row>
    <row r="31" spans="1:13" ht="14.5" x14ac:dyDescent="0.3">
      <c r="A31" s="35"/>
      <c r="B31" s="35"/>
      <c r="C31" s="35"/>
      <c r="D31" s="35"/>
      <c r="E31" s="35"/>
      <c r="F31" s="35"/>
      <c r="G31" s="35"/>
      <c r="H31" s="35"/>
      <c r="M31" s="36"/>
    </row>
    <row r="32" spans="1:13" ht="14.5" x14ac:dyDescent="0.3">
      <c r="A32" s="35"/>
      <c r="B32" s="35"/>
      <c r="C32" s="35"/>
      <c r="D32" s="35"/>
      <c r="E32" s="35"/>
      <c r="F32" s="35"/>
      <c r="G32" s="35"/>
      <c r="H32" s="35"/>
      <c r="M32" s="36"/>
    </row>
    <row r="33" spans="1:13" ht="14.5" x14ac:dyDescent="0.3">
      <c r="A33" s="35"/>
      <c r="B33" s="35"/>
      <c r="C33" s="35"/>
      <c r="D33" s="35"/>
      <c r="E33" s="35"/>
      <c r="F33" s="35"/>
      <c r="G33" s="35"/>
      <c r="H33" s="35"/>
      <c r="M33" s="36"/>
    </row>
    <row r="34" spans="1:13" x14ac:dyDescent="0.3">
      <c r="A34" s="35"/>
      <c r="B34" s="35"/>
      <c r="C34" s="35"/>
      <c r="D34" s="35"/>
      <c r="E34" s="35"/>
      <c r="F34" s="35"/>
      <c r="G34" s="35"/>
      <c r="H34" s="35"/>
    </row>
    <row r="35" spans="1:13" x14ac:dyDescent="0.3">
      <c r="A35" s="35"/>
      <c r="B35" s="35"/>
      <c r="C35" s="35"/>
      <c r="D35" s="35"/>
      <c r="E35" s="35"/>
      <c r="F35" s="35"/>
      <c r="G35" s="35"/>
      <c r="H35" s="35"/>
    </row>
    <row r="36" spans="1:13" x14ac:dyDescent="0.3">
      <c r="A36" s="35"/>
      <c r="B36" s="35"/>
      <c r="C36" s="35"/>
      <c r="D36" s="35"/>
      <c r="E36" s="35"/>
      <c r="F36" s="35"/>
      <c r="G36" s="35"/>
      <c r="H36" s="35"/>
    </row>
    <row r="37" spans="1:13" x14ac:dyDescent="0.3">
      <c r="A37" s="35"/>
      <c r="B37" s="35"/>
      <c r="C37" s="35"/>
      <c r="D37" s="35"/>
      <c r="E37" s="35"/>
      <c r="F37" s="35"/>
      <c r="G37" s="35"/>
      <c r="H37" s="35"/>
    </row>
    <row r="38" spans="1:13" x14ac:dyDescent="0.3">
      <c r="A38" s="35"/>
      <c r="B38" s="35"/>
      <c r="C38" s="35"/>
      <c r="D38" s="35"/>
      <c r="E38" s="35"/>
      <c r="F38" s="35"/>
      <c r="G38" s="35"/>
      <c r="H38" s="35"/>
    </row>
    <row r="39" spans="1:13" x14ac:dyDescent="0.3">
      <c r="A39" s="35"/>
      <c r="B39" s="35"/>
      <c r="C39" s="35"/>
      <c r="D39" s="35"/>
      <c r="E39" s="35"/>
      <c r="F39" s="35"/>
      <c r="G39" s="35"/>
      <c r="H39" s="35"/>
    </row>
    <row r="40" spans="1:13" x14ac:dyDescent="0.3">
      <c r="A40" s="35"/>
      <c r="B40" s="35"/>
      <c r="C40" s="35"/>
      <c r="D40" s="35"/>
      <c r="E40" s="35"/>
      <c r="F40" s="35"/>
      <c r="G40" s="35"/>
      <c r="H40" s="35"/>
    </row>
    <row r="41" spans="1:13" x14ac:dyDescent="0.3">
      <c r="A41" s="35"/>
      <c r="B41" s="35"/>
      <c r="C41" s="35"/>
      <c r="D41" s="35"/>
      <c r="E41" s="35"/>
      <c r="F41" s="35"/>
      <c r="G41" s="35"/>
      <c r="H41" s="35"/>
    </row>
    <row r="42" spans="1:13" x14ac:dyDescent="0.3">
      <c r="A42" s="35"/>
      <c r="B42" s="35"/>
      <c r="C42" s="35"/>
      <c r="D42" s="35"/>
      <c r="E42" s="35"/>
      <c r="F42" s="35"/>
      <c r="G42" s="35"/>
      <c r="H42" s="35"/>
    </row>
    <row r="43" spans="1:13" x14ac:dyDescent="0.3">
      <c r="A43" s="35"/>
      <c r="B43" s="35"/>
      <c r="C43" s="35"/>
      <c r="D43" s="35"/>
      <c r="E43" s="35"/>
      <c r="F43" s="35"/>
      <c r="G43" s="35"/>
      <c r="H43" s="35"/>
    </row>
    <row r="44" spans="1:13" x14ac:dyDescent="0.3">
      <c r="A44" s="35"/>
      <c r="B44" s="35"/>
      <c r="C44" s="35"/>
      <c r="D44" s="35"/>
      <c r="E44" s="35"/>
      <c r="F44" s="35"/>
      <c r="G44" s="35"/>
      <c r="H44" s="35"/>
    </row>
    <row r="45" spans="1:13" x14ac:dyDescent="0.3">
      <c r="A45" s="35"/>
      <c r="B45" s="35"/>
      <c r="C45" s="35"/>
      <c r="D45" s="35"/>
      <c r="E45" s="35"/>
      <c r="F45" s="35"/>
      <c r="G45" s="35"/>
      <c r="H45" s="35"/>
    </row>
  </sheetData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Allocation Report </vt:lpstr>
      <vt:lpstr>Sust Bond Impact Report</vt:lpstr>
      <vt:lpstr>'Allocation Report '!Utskriftsområde</vt:lpstr>
      <vt:lpstr>'Sust Bond Impact Report'!Utskriftsområde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Jarstein, Stig</dc:creator>
  <cp:lastModifiedBy>Fredrik Skarsvåg</cp:lastModifiedBy>
  <dcterms:created xsi:type="dcterms:W3CDTF">2020-11-30T15:11:56Z</dcterms:created>
  <dcterms:modified xsi:type="dcterms:W3CDTF">2021-01-21T08:58:00Z</dcterms:modified>
</cp:coreProperties>
</file>